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5년/2. 해경배, 대통령기(2차 선발전) 후/랭킹포인트_최종/최종/"/>
    </mc:Choice>
  </mc:AlternateContent>
  <xr:revisionPtr revIDLastSave="4797" documentId="13_ncr:1_{04B137A7-0E33-4658-8385-ACF97A923DC0}" xr6:coauthVersionLast="47" xr6:coauthVersionMax="47" xr10:uidLastSave="{06A670DB-8FB4-429D-AAA9-C59BD1F67C82}"/>
  <bookViews>
    <workbookView xWindow="-108" yWindow="-108" windowWidth="23256" windowHeight="12576" tabRatio="960" activeTab="5" xr2:uid="{00000000-000D-0000-FFFF-FFFF00000000}"/>
  </bookViews>
  <sheets>
    <sheet name="ILCA 7" sheetId="67" r:id="rId1"/>
    <sheet name="ILCA 6" sheetId="57" r:id="rId2"/>
    <sheet name="ILCA 4" sheetId="79" r:id="rId3"/>
    <sheet name="옵티미스트" sheetId="83" r:id="rId4"/>
    <sheet name="iQFoil(남)" sheetId="68" r:id="rId5"/>
    <sheet name="iQFoil(남)_Youth" sheetId="81" r:id="rId6"/>
    <sheet name="470(혼성)" sheetId="66" r:id="rId7"/>
    <sheet name="420(혼성)_Youth" sheetId="80" r:id="rId8"/>
    <sheet name="49er" sheetId="78" r:id="rId9"/>
    <sheet name="카이트보딩" sheetId="76" r:id="rId10"/>
  </sheets>
  <definedNames>
    <definedName name="_xlnm._FilterDatabase" localSheetId="7" hidden="1">'420(혼성)_Youth'!$A$6:$J$9</definedName>
    <definedName name="_xlnm._FilterDatabase" localSheetId="6" hidden="1">'470(혼성)'!$A$6:$J$11</definedName>
    <definedName name="_xlnm._FilterDatabase" localSheetId="8" hidden="1">'49er'!$A$6:$J$12</definedName>
    <definedName name="_xlnm._FilterDatabase" localSheetId="2" hidden="1">'ILCA 4'!$B$6:$J$6</definedName>
    <definedName name="_xlnm._FilterDatabase" localSheetId="1" hidden="1">'ILCA 6'!$B$6:$J$10</definedName>
    <definedName name="_xlnm._FilterDatabase" localSheetId="0" hidden="1">'ILCA 7'!$A$6:$M$12</definedName>
    <definedName name="_xlnm._FilterDatabase" localSheetId="4" hidden="1">'iQFoil(남)'!$A$7:$J$18</definedName>
    <definedName name="_xlnm._FilterDatabase" localSheetId="5" hidden="1">'iQFoil(남)_Youth'!$A$7:$J$21</definedName>
    <definedName name="_xlnm._FilterDatabase" localSheetId="3" hidden="1">옵티미스트!$B$6:$G$61</definedName>
    <definedName name="_xlnm._FilterDatabase" localSheetId="9" hidden="1">카이트보딩!$B$6:$G$9</definedName>
    <definedName name="_xlnm.Print_Area" localSheetId="7">'420(혼성)_Youth'!$A$6:$J$13</definedName>
    <definedName name="_xlnm.Print_Area" localSheetId="6">'470(혼성)'!$A$6:$J$14</definedName>
    <definedName name="_xlnm.Print_Area" localSheetId="8">'49er'!$A$6:$J$12</definedName>
    <definedName name="_xlnm.Print_Area" localSheetId="2">'ILCA 4'!$A$6:$J$8</definedName>
    <definedName name="_xlnm.Print_Area" localSheetId="1">'ILCA 6'!$A$6:$J$12</definedName>
    <definedName name="_xlnm.Print_Area" localSheetId="0">'ILCA 7'!$A$6:$M$12</definedName>
    <definedName name="_xlnm.Print_Area" localSheetId="4">'iQFoil(남)'!$A$7:$J$11</definedName>
    <definedName name="_xlnm.Print_Area" localSheetId="5">'iQFoil(남)_Youth'!$A$7:$J$11</definedName>
    <definedName name="_xlnm.Print_Area" localSheetId="3">옵티미스트!$A$6:$G$61</definedName>
    <definedName name="_xlnm.Print_Area" localSheetId="9">카이트보딩!$A$6:$G$9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80" l="1"/>
  <c r="F15" i="80"/>
  <c r="F13" i="80"/>
  <c r="F6" i="80"/>
  <c r="F7" i="80"/>
  <c r="F8" i="80"/>
  <c r="F9" i="80"/>
  <c r="F10" i="80"/>
  <c r="F11" i="80"/>
  <c r="F12" i="80"/>
  <c r="G7" i="79"/>
  <c r="G8" i="79"/>
  <c r="G9" i="79"/>
  <c r="G10" i="79"/>
  <c r="G11" i="79"/>
  <c r="G12" i="79"/>
  <c r="G13" i="79"/>
  <c r="G14" i="79"/>
  <c r="G15" i="79"/>
  <c r="G16" i="79"/>
  <c r="G17" i="79"/>
  <c r="G18" i="79"/>
  <c r="G19" i="79"/>
  <c r="G20" i="79"/>
  <c r="G21" i="79"/>
  <c r="G22" i="79"/>
  <c r="G23" i="79"/>
  <c r="G24" i="79"/>
  <c r="G25" i="79"/>
  <c r="G26" i="79"/>
  <c r="G27" i="79"/>
  <c r="G28" i="79"/>
  <c r="G29" i="79"/>
  <c r="G6" i="79"/>
  <c r="F29" i="79"/>
  <c r="F25" i="79"/>
  <c r="F27" i="79"/>
  <c r="F28" i="79"/>
  <c r="F6" i="79"/>
  <c r="F7" i="79"/>
  <c r="F8" i="79"/>
  <c r="F9" i="79"/>
  <c r="F10" i="79"/>
  <c r="F11" i="79"/>
  <c r="F12" i="79"/>
  <c r="F13" i="79"/>
  <c r="F14" i="79"/>
  <c r="F15" i="79"/>
  <c r="F16" i="79"/>
  <c r="F17" i="79"/>
  <c r="F18" i="79"/>
  <c r="F19" i="79"/>
  <c r="F20" i="79"/>
  <c r="F21" i="79"/>
  <c r="F22" i="79"/>
  <c r="F23" i="79"/>
  <c r="F24" i="79"/>
  <c r="F26" i="79"/>
  <c r="G8" i="83"/>
  <c r="G9" i="83"/>
  <c r="G10" i="83"/>
  <c r="G11" i="83"/>
  <c r="G12" i="83"/>
  <c r="G13" i="83"/>
  <c r="G14" i="83"/>
  <c r="G15" i="83"/>
  <c r="G16" i="83"/>
  <c r="G17" i="83"/>
  <c r="G18" i="83"/>
  <c r="G19" i="83"/>
  <c r="G20" i="83"/>
  <c r="G21" i="83"/>
  <c r="G22" i="83"/>
  <c r="G23" i="83"/>
  <c r="G24" i="83"/>
  <c r="G25" i="83"/>
  <c r="G26" i="83"/>
  <c r="G27" i="83"/>
  <c r="G28" i="83"/>
  <c r="G29" i="83"/>
  <c r="G30" i="83"/>
  <c r="G31" i="83"/>
  <c r="G32" i="83"/>
  <c r="G33" i="83"/>
  <c r="G34" i="83"/>
  <c r="G35" i="83"/>
  <c r="G36" i="83"/>
  <c r="G37" i="83"/>
  <c r="G38" i="83"/>
  <c r="G39" i="83"/>
  <c r="G40" i="83"/>
  <c r="G41" i="83"/>
  <c r="G42" i="83"/>
  <c r="G43" i="83"/>
  <c r="G44" i="83"/>
  <c r="G45" i="83"/>
  <c r="G46" i="83"/>
  <c r="G47" i="83"/>
  <c r="G48" i="83"/>
  <c r="G49" i="83"/>
  <c r="G50" i="83"/>
  <c r="G51" i="83"/>
  <c r="G52" i="83"/>
  <c r="G53" i="83"/>
  <c r="G54" i="83"/>
  <c r="G55" i="83"/>
  <c r="G56" i="83"/>
  <c r="G57" i="83"/>
  <c r="G58" i="83"/>
  <c r="G59" i="83"/>
  <c r="G60" i="83"/>
  <c r="F16" i="83"/>
  <c r="F34" i="83"/>
  <c r="F20" i="83"/>
  <c r="F13" i="83"/>
  <c r="F61" i="83"/>
  <c r="F11" i="83"/>
  <c r="F27" i="83"/>
  <c r="F15" i="83"/>
  <c r="F14" i="83"/>
  <c r="F33" i="83"/>
  <c r="F39" i="83"/>
  <c r="F24" i="83"/>
  <c r="F12" i="83"/>
  <c r="F31" i="83"/>
  <c r="F28" i="83"/>
  <c r="F35" i="83"/>
  <c r="F19" i="83"/>
  <c r="F25" i="83"/>
  <c r="F17" i="83"/>
  <c r="F21" i="83"/>
  <c r="F36" i="83"/>
  <c r="F22" i="83"/>
  <c r="F48" i="83"/>
  <c r="F23" i="83"/>
  <c r="F45" i="83"/>
  <c r="F51" i="83"/>
  <c r="F52" i="83"/>
  <c r="F41" i="83"/>
  <c r="F47" i="83"/>
  <c r="F43" i="83"/>
  <c r="F56" i="83"/>
  <c r="F53" i="83"/>
  <c r="F37" i="83"/>
  <c r="F54" i="83"/>
  <c r="F59" i="83"/>
  <c r="F57" i="83"/>
  <c r="F58" i="83"/>
  <c r="F60" i="83"/>
  <c r="F55" i="83"/>
  <c r="F26" i="83"/>
  <c r="F29" i="83"/>
  <c r="F30" i="83"/>
  <c r="F32" i="83"/>
  <c r="F38" i="83"/>
  <c r="F40" i="83"/>
  <c r="F42" i="83"/>
  <c r="F44" i="83"/>
  <c r="F46" i="83"/>
  <c r="F49" i="83"/>
  <c r="F7" i="83"/>
  <c r="F9" i="83"/>
  <c r="F8" i="83"/>
  <c r="F18" i="83"/>
  <c r="F10" i="83"/>
  <c r="G20" i="81"/>
  <c r="G21" i="81"/>
  <c r="F20" i="81"/>
  <c r="G6" i="78"/>
  <c r="F6" i="78"/>
  <c r="G7" i="78"/>
  <c r="F7" i="78"/>
  <c r="G13" i="80"/>
  <c r="G7" i="57"/>
  <c r="G8" i="57"/>
  <c r="G9" i="57"/>
  <c r="G10" i="57"/>
  <c r="G11" i="57"/>
  <c r="G12" i="57"/>
  <c r="G13" i="57"/>
  <c r="G14" i="57"/>
  <c r="G15" i="57"/>
  <c r="G16" i="57"/>
  <c r="G17" i="57"/>
  <c r="G18" i="57"/>
  <c r="G19" i="57"/>
  <c r="G20" i="57"/>
  <c r="G21" i="57"/>
  <c r="G22" i="57"/>
  <c r="G23" i="57"/>
  <c r="G24" i="57"/>
  <c r="G25" i="57"/>
  <c r="G26" i="57"/>
  <c r="G27" i="57"/>
  <c r="G28" i="57"/>
  <c r="G29" i="57"/>
  <c r="F29" i="57"/>
  <c r="F25" i="57"/>
  <c r="F24" i="57"/>
  <c r="F20" i="57"/>
  <c r="F28" i="57"/>
  <c r="F27" i="57"/>
  <c r="F31" i="67"/>
  <c r="G6" i="83"/>
  <c r="G7" i="83"/>
  <c r="G61" i="83"/>
  <c r="F6" i="83"/>
  <c r="F50" i="83"/>
  <c r="F9" i="76"/>
  <c r="F15" i="76"/>
  <c r="G15" i="76"/>
  <c r="G7" i="76"/>
  <c r="G8" i="76"/>
  <c r="G9" i="76"/>
  <c r="F7" i="76"/>
  <c r="F8" i="76"/>
  <c r="F13" i="78"/>
  <c r="F18" i="81"/>
  <c r="F19" i="81"/>
  <c r="G18" i="81"/>
  <c r="G19" i="81"/>
  <c r="G6" i="81"/>
  <c r="G6" i="68"/>
  <c r="F21" i="81"/>
  <c r="G17" i="81"/>
  <c r="F17" i="81"/>
  <c r="G16" i="81"/>
  <c r="F16" i="81"/>
  <c r="G15" i="81"/>
  <c r="F15" i="81"/>
  <c r="G14" i="81"/>
  <c r="F14" i="81"/>
  <c r="G13" i="81"/>
  <c r="F13" i="81"/>
  <c r="G12" i="81"/>
  <c r="F12" i="81"/>
  <c r="G11" i="81"/>
  <c r="F11" i="81"/>
  <c r="G10" i="81"/>
  <c r="F10" i="81"/>
  <c r="G9" i="81"/>
  <c r="F9" i="81"/>
  <c r="G8" i="81"/>
  <c r="F8" i="81"/>
  <c r="G7" i="81"/>
  <c r="F7" i="81"/>
  <c r="F6" i="81"/>
  <c r="G12" i="80"/>
  <c r="G10" i="80"/>
  <c r="G9" i="80"/>
  <c r="G15" i="80"/>
  <c r="G11" i="80"/>
  <c r="G8" i="80"/>
  <c r="G14" i="80"/>
  <c r="G6" i="80"/>
  <c r="G7" i="80"/>
  <c r="F14" i="57"/>
  <c r="F6" i="68"/>
  <c r="G6" i="76"/>
  <c r="F6" i="76"/>
  <c r="G8" i="78"/>
  <c r="G10" i="78"/>
  <c r="G9" i="78"/>
  <c r="G11" i="78"/>
  <c r="G12" i="78"/>
  <c r="G13" i="78"/>
  <c r="F8" i="78"/>
  <c r="F10" i="78"/>
  <c r="F9" i="78"/>
  <c r="F11" i="78"/>
  <c r="F12" i="78"/>
  <c r="G10" i="68"/>
  <c r="G8" i="68"/>
  <c r="G9" i="68"/>
  <c r="G11" i="68"/>
  <c r="G12" i="68"/>
  <c r="G13" i="68"/>
  <c r="G14" i="68"/>
  <c r="G16" i="68"/>
  <c r="G17" i="68"/>
  <c r="G18" i="68"/>
  <c r="G15" i="68"/>
  <c r="G7" i="68"/>
  <c r="F10" i="68"/>
  <c r="F8" i="68"/>
  <c r="F9" i="68"/>
  <c r="F11" i="68"/>
  <c r="F12" i="68"/>
  <c r="F13" i="68"/>
  <c r="F14" i="68"/>
  <c r="F16" i="68"/>
  <c r="F17" i="68"/>
  <c r="F18" i="68"/>
  <c r="F15" i="68"/>
  <c r="F7" i="68"/>
  <c r="F7" i="57"/>
  <c r="F9" i="57"/>
  <c r="F8" i="57"/>
  <c r="F10" i="57"/>
  <c r="F15" i="57"/>
  <c r="F11" i="57"/>
  <c r="F12" i="57"/>
  <c r="F17" i="57"/>
  <c r="F18" i="57"/>
  <c r="F13" i="57"/>
  <c r="F16" i="57"/>
  <c r="F21" i="57"/>
  <c r="F22" i="57"/>
  <c r="F19" i="57"/>
  <c r="F23" i="57"/>
  <c r="F26" i="57"/>
  <c r="G6" i="57"/>
  <c r="F6" i="57"/>
  <c r="G7" i="67"/>
  <c r="G10" i="67"/>
  <c r="G8" i="67"/>
  <c r="G9" i="67"/>
  <c r="G12" i="67"/>
  <c r="G11" i="67"/>
  <c r="G13" i="67"/>
  <c r="G14" i="67"/>
  <c r="G17" i="67"/>
  <c r="G19" i="67"/>
  <c r="F7" i="67"/>
  <c r="F10" i="67"/>
  <c r="F8" i="67"/>
  <c r="F9" i="67"/>
  <c r="F12" i="67"/>
  <c r="F11" i="67"/>
  <c r="F13" i="67"/>
  <c r="F14" i="67"/>
  <c r="F17" i="67"/>
  <c r="F19" i="67"/>
  <c r="G15" i="67"/>
  <c r="G20" i="67"/>
  <c r="G18" i="67"/>
  <c r="G16" i="67"/>
  <c r="G21" i="67"/>
  <c r="G23" i="67"/>
  <c r="G25" i="67"/>
  <c r="G24" i="67"/>
  <c r="G27" i="67"/>
  <c r="G28" i="67"/>
  <c r="G29" i="67"/>
  <c r="G26" i="67"/>
  <c r="G22" i="67"/>
  <c r="G31" i="67"/>
  <c r="G30" i="67"/>
  <c r="F15" i="67"/>
  <c r="F20" i="67"/>
  <c r="F18" i="67"/>
  <c r="F16" i="67"/>
  <c r="F21" i="67"/>
  <c r="F23" i="67"/>
  <c r="F25" i="67"/>
  <c r="F24" i="67"/>
  <c r="F27" i="67"/>
  <c r="F28" i="67"/>
  <c r="F29" i="67"/>
  <c r="F26" i="67"/>
  <c r="F22" i="67"/>
  <c r="F30" i="67"/>
  <c r="G7" i="66"/>
  <c r="G8" i="66"/>
  <c r="G11" i="66"/>
  <c r="G9" i="66"/>
  <c r="G12" i="66"/>
  <c r="G10" i="66"/>
  <c r="G13" i="66"/>
  <c r="G14" i="66"/>
  <c r="G6" i="66"/>
  <c r="F6" i="66"/>
  <c r="F7" i="66"/>
  <c r="F8" i="66"/>
  <c r="F11" i="66"/>
  <c r="F9" i="66"/>
  <c r="F12" i="66"/>
  <c r="F10" i="66"/>
  <c r="F13" i="66"/>
  <c r="G6" i="67"/>
  <c r="F6" i="67"/>
  <c r="F14" i="66"/>
</calcChain>
</file>

<file path=xl/sharedStrings.xml><?xml version="1.0" encoding="utf-8"?>
<sst xmlns="http://schemas.openxmlformats.org/spreadsheetml/2006/main" count="1255" uniqueCount="545">
  <si>
    <t>성 명</t>
  </si>
  <si>
    <t>소  속</t>
  </si>
  <si>
    <t>랭킹
순위</t>
    <phoneticPr fontId="1" type="noConversion"/>
  </si>
  <si>
    <t>최종 업데이트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</si>
  <si>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</si>
  <si>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</si>
  <si>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</si>
  <si>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</si>
  <si>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</si>
  <si>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</si>
  <si>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</si>
  <si>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</si>
  <si>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비고</t>
    <phoneticPr fontId="1" type="noConversion"/>
  </si>
  <si>
    <t>남</t>
    <phoneticPr fontId="1" type="noConversion"/>
  </si>
  <si>
    <t>여</t>
    <phoneticPr fontId="1" type="noConversion"/>
  </si>
  <si>
    <t>남/남</t>
    <phoneticPr fontId="1" type="noConversion"/>
  </si>
  <si>
    <t>남/여</t>
    <phoneticPr fontId="9" type="noConversion"/>
  </si>
  <si>
    <t>여/남</t>
    <phoneticPr fontId="9" type="noConversion"/>
  </si>
  <si>
    <t>인천광역시체육회</t>
    <phoneticPr fontId="1" type="noConversion"/>
  </si>
  <si>
    <t>C82</t>
    <phoneticPr fontId="1" type="noConversion"/>
  </si>
  <si>
    <t>부안군청</t>
  </si>
  <si>
    <t>조수철</t>
  </si>
  <si>
    <t>김태영</t>
  </si>
  <si>
    <t>이영은</t>
  </si>
  <si>
    <t>임성준</t>
  </si>
  <si>
    <t>여/남</t>
    <phoneticPr fontId="1" type="noConversion"/>
  </si>
  <si>
    <t>여수시청</t>
    <phoneticPr fontId="1" type="noConversion"/>
  </si>
  <si>
    <t>1차 선발전(해경배)</t>
    <phoneticPr fontId="1" type="noConversion"/>
  </si>
  <si>
    <t>2차 선발전(대통령기)</t>
    <phoneticPr fontId="1" type="noConversion"/>
  </si>
  <si>
    <t>C112</t>
    <phoneticPr fontId="1" type="noConversion"/>
  </si>
  <si>
    <t>평택시청</t>
  </si>
  <si>
    <t>L2076</t>
  </si>
  <si>
    <t>L5048</t>
  </si>
  <si>
    <t>설재경</t>
  </si>
  <si>
    <t>R2960</t>
  </si>
  <si>
    <t>L4347</t>
  </si>
  <si>
    <t>동원고등학교 2</t>
  </si>
  <si>
    <t>한준</t>
  </si>
  <si>
    <t>L9715</t>
  </si>
  <si>
    <t>전현우</t>
  </si>
  <si>
    <t>L0199</t>
  </si>
  <si>
    <t>김세웅</t>
  </si>
  <si>
    <t>L6347</t>
  </si>
  <si>
    <t>광주광역시체육회</t>
  </si>
  <si>
    <t>손승범</t>
  </si>
  <si>
    <t>박민준</t>
  </si>
  <si>
    <t>L2077</t>
  </si>
  <si>
    <t>한국해양대학교 3</t>
  </si>
  <si>
    <t>전보성</t>
  </si>
  <si>
    <t>L0200</t>
  </si>
  <si>
    <t>한국해양대학교 1</t>
  </si>
  <si>
    <t>지승원</t>
  </si>
  <si>
    <t>후포고등학교 2</t>
  </si>
  <si>
    <t>동명대학교 1</t>
  </si>
  <si>
    <t>이창민</t>
  </si>
  <si>
    <t>L6913</t>
  </si>
  <si>
    <t>충남대학교 2</t>
  </si>
  <si>
    <t>윤태양</t>
  </si>
  <si>
    <t>L5618</t>
  </si>
  <si>
    <t>신목고등학교 1</t>
  </si>
  <si>
    <t>정혜원</t>
  </si>
  <si>
    <t>한국해양대학교 2</t>
  </si>
  <si>
    <t>한민형</t>
  </si>
  <si>
    <t>김사랑</t>
  </si>
  <si>
    <t>R9717</t>
  </si>
  <si>
    <t>유진석</t>
  </si>
  <si>
    <t>설재현</t>
  </si>
  <si>
    <t>R0040</t>
  </si>
  <si>
    <t>박성희</t>
  </si>
  <si>
    <t>김채린</t>
  </si>
  <si>
    <t>김다은</t>
  </si>
  <si>
    <t>R1038</t>
  </si>
  <si>
    <t>이수민</t>
  </si>
  <si>
    <t>통영중앙중학교 2</t>
  </si>
  <si>
    <t>현화고등학교 2</t>
  </si>
  <si>
    <t>박예진</t>
  </si>
  <si>
    <t>김은주</t>
  </si>
  <si>
    <t>R8142</t>
  </si>
  <si>
    <t>여수고등학교 3</t>
  </si>
  <si>
    <t>이현정</t>
  </si>
  <si>
    <t>R2606</t>
  </si>
  <si>
    <t>최군학</t>
  </si>
  <si>
    <t>Q277</t>
  </si>
  <si>
    <t>조원우</t>
  </si>
  <si>
    <t>Q141</t>
  </si>
  <si>
    <t>해운대구청</t>
  </si>
  <si>
    <t>손지원</t>
  </si>
  <si>
    <t>Q194</t>
  </si>
  <si>
    <t>강릉시청</t>
  </si>
  <si>
    <t>경북도청</t>
  </si>
  <si>
    <t>강형중</t>
  </si>
  <si>
    <t>Q248</t>
  </si>
  <si>
    <t>여수시청</t>
  </si>
  <si>
    <t>이병건</t>
  </si>
  <si>
    <t>Q62</t>
  </si>
  <si>
    <t>김형권</t>
  </si>
  <si>
    <t>Q37</t>
  </si>
  <si>
    <t>정호석</t>
  </si>
  <si>
    <t>Q261</t>
  </si>
  <si>
    <t>박대석</t>
  </si>
  <si>
    <t>Q320</t>
  </si>
  <si>
    <t>대구체육고등학교</t>
  </si>
  <si>
    <t>백호민</t>
  </si>
  <si>
    <t>Q327</t>
  </si>
  <si>
    <t>최상원</t>
  </si>
  <si>
    <t>Q308</t>
  </si>
  <si>
    <t>채봉진/신상민</t>
    <phoneticPr fontId="1" type="noConversion"/>
  </si>
  <si>
    <t>김경덕/배상우</t>
    <phoneticPr fontId="1" type="noConversion"/>
  </si>
  <si>
    <t>진준오/정민규</t>
    <phoneticPr fontId="1" type="noConversion"/>
  </si>
  <si>
    <t>이석현/김종승</t>
    <phoneticPr fontId="1" type="noConversion"/>
  </si>
  <si>
    <t>이동규/이원재</t>
    <phoneticPr fontId="1" type="noConversion"/>
  </si>
  <si>
    <t>E200</t>
  </si>
  <si>
    <t>E202</t>
  </si>
  <si>
    <t>E477</t>
  </si>
  <si>
    <t>보령시청</t>
  </si>
  <si>
    <t>E103</t>
  </si>
  <si>
    <t>E139</t>
  </si>
  <si>
    <t>대구광역시청</t>
  </si>
  <si>
    <t>K24</t>
  </si>
  <si>
    <t>K28</t>
  </si>
  <si>
    <t>K22</t>
  </si>
  <si>
    <t>경기평택호카이트보</t>
  </si>
  <si>
    <t>K25</t>
  </si>
  <si>
    <t>2024.06.23.</t>
    <phoneticPr fontId="1" type="noConversion"/>
  </si>
  <si>
    <t>최지운</t>
  </si>
  <si>
    <t>A3205</t>
  </si>
  <si>
    <t>대천서중학교 2</t>
  </si>
  <si>
    <t>김민성</t>
  </si>
  <si>
    <t>A3919</t>
  </si>
  <si>
    <t>해강중학교 3</t>
  </si>
  <si>
    <t>김선일</t>
  </si>
  <si>
    <t>A0051</t>
  </si>
  <si>
    <t>제주서중학교 2</t>
  </si>
  <si>
    <t>A2951</t>
  </si>
  <si>
    <t>통영중앙중학교 3</t>
  </si>
  <si>
    <t>송해서</t>
  </si>
  <si>
    <t>A1405</t>
  </si>
  <si>
    <t>무선중학교 3</t>
  </si>
  <si>
    <t>김규민</t>
  </si>
  <si>
    <t>A1940</t>
  </si>
  <si>
    <t>강지원</t>
  </si>
  <si>
    <t>A0007</t>
  </si>
  <si>
    <t>서생중학교 3</t>
  </si>
  <si>
    <t>정지혁</t>
  </si>
  <si>
    <t>A6910</t>
  </si>
  <si>
    <t>보성비봉마리나요</t>
  </si>
  <si>
    <t>2025년도 ILCA6 랭킹(국가대표선발전)</t>
    <phoneticPr fontId="3" type="noConversion"/>
  </si>
  <si>
    <t>2025년도 ILCA4 랭킹(국가대표선발전)</t>
    <phoneticPr fontId="3" type="noConversion"/>
  </si>
  <si>
    <t>동원고등학교</t>
    <phoneticPr fontId="1" type="noConversion"/>
  </si>
  <si>
    <t>현화고등학교</t>
    <phoneticPr fontId="1" type="noConversion"/>
  </si>
  <si>
    <t>포항고등학교</t>
    <phoneticPr fontId="1" type="noConversion"/>
  </si>
  <si>
    <t>양운고등학교</t>
    <phoneticPr fontId="1" type="noConversion"/>
  </si>
  <si>
    <t>전북베이커리고등학교</t>
    <phoneticPr fontId="1" type="noConversion"/>
  </si>
  <si>
    <t>충남해양과학고등학교</t>
    <phoneticPr fontId="1" type="noConversion"/>
  </si>
  <si>
    <t>김태린/최가은</t>
    <phoneticPr fontId="1" type="noConversion"/>
  </si>
  <si>
    <t>류동우/박하민</t>
    <phoneticPr fontId="1" type="noConversion"/>
  </si>
  <si>
    <t>박시은/문경수</t>
    <phoneticPr fontId="1" type="noConversion"/>
  </si>
  <si>
    <t>김재훈/인해진</t>
    <phoneticPr fontId="1" type="noConversion"/>
  </si>
  <si>
    <t>김민규/손유진</t>
    <phoneticPr fontId="1" type="noConversion"/>
  </si>
  <si>
    <t>강현우/이창정</t>
    <phoneticPr fontId="1" type="noConversion"/>
  </si>
  <si>
    <t>추지민/노현승</t>
    <phoneticPr fontId="1" type="noConversion"/>
  </si>
  <si>
    <t>황재윤/최소윤</t>
    <phoneticPr fontId="1" type="noConversion"/>
  </si>
  <si>
    <t>2025년도 420(혼성) 랭킹</t>
    <phoneticPr fontId="3" type="noConversion"/>
  </si>
  <si>
    <t>2025.06.23.</t>
    <phoneticPr fontId="1" type="noConversion"/>
  </si>
  <si>
    <t>2025년도 ILCA7 랭킹(국가대표선발전)</t>
    <phoneticPr fontId="3" type="noConversion"/>
  </si>
  <si>
    <t>B263</t>
    <phoneticPr fontId="1" type="noConversion"/>
  </si>
  <si>
    <t>B633</t>
    <phoneticPr fontId="1" type="noConversion"/>
  </si>
  <si>
    <t>B317</t>
    <phoneticPr fontId="1" type="noConversion"/>
  </si>
  <si>
    <t>B522</t>
    <phoneticPr fontId="1" type="noConversion"/>
  </si>
  <si>
    <t>B001</t>
    <phoneticPr fontId="1" type="noConversion"/>
  </si>
  <si>
    <t>B486</t>
    <phoneticPr fontId="1" type="noConversion"/>
  </si>
  <si>
    <t>B677</t>
    <phoneticPr fontId="1" type="noConversion"/>
  </si>
  <si>
    <t>B679</t>
  </si>
  <si>
    <t>2025년도 470(혼성) 랭킹</t>
    <phoneticPr fontId="3" type="noConversion"/>
  </si>
  <si>
    <t>C6</t>
    <phoneticPr fontId="1" type="noConversion"/>
  </si>
  <si>
    <t>인천광역시체육회</t>
  </si>
  <si>
    <t>부산광역시청</t>
    <phoneticPr fontId="1" type="noConversion"/>
  </si>
  <si>
    <t>김다정/김지훈</t>
    <phoneticPr fontId="1" type="noConversion"/>
  </si>
  <si>
    <t>김지아/조성민</t>
    <phoneticPr fontId="1" type="noConversion"/>
  </si>
  <si>
    <t>C711</t>
    <phoneticPr fontId="1" type="noConversion"/>
  </si>
  <si>
    <t>이상민/이아진</t>
    <phoneticPr fontId="1" type="noConversion"/>
  </si>
  <si>
    <t>정아원/이상혁</t>
    <phoneticPr fontId="1" type="noConversion"/>
  </si>
  <si>
    <t>김장남/문지선</t>
    <phoneticPr fontId="1" type="noConversion"/>
  </si>
  <si>
    <t>김선호/최나영</t>
    <phoneticPr fontId="1" type="noConversion"/>
  </si>
  <si>
    <t>권범신/김정훈</t>
    <phoneticPr fontId="1" type="noConversion"/>
  </si>
  <si>
    <t>C44</t>
    <phoneticPr fontId="1" type="noConversion"/>
  </si>
  <si>
    <t>C71</t>
    <phoneticPr fontId="1" type="noConversion"/>
  </si>
  <si>
    <t>C19</t>
    <phoneticPr fontId="1" type="noConversion"/>
  </si>
  <si>
    <t>경희대학교 3</t>
    <phoneticPr fontId="1" type="noConversion"/>
  </si>
  <si>
    <t>광주광역시체육회</t>
    <phoneticPr fontId="1" type="noConversion"/>
  </si>
  <si>
    <t>평택시청</t>
    <phoneticPr fontId="1" type="noConversion"/>
  </si>
  <si>
    <t>충남대학교 2</t>
    <phoneticPr fontId="1" type="noConversion"/>
  </si>
  <si>
    <t>김창주/이경진</t>
    <phoneticPr fontId="1" type="noConversion"/>
  </si>
  <si>
    <t>C1</t>
  </si>
  <si>
    <t>이나경/김해성</t>
    <phoneticPr fontId="1" type="noConversion"/>
  </si>
  <si>
    <t>C88</t>
  </si>
  <si>
    <t>2025년도 iQFoil(남대일) 랭킹</t>
    <phoneticPr fontId="3" type="noConversion"/>
  </si>
  <si>
    <t>2025년도 49er(남) 랭킹</t>
    <phoneticPr fontId="3" type="noConversion"/>
  </si>
  <si>
    <t>최원빈/박주현</t>
    <phoneticPr fontId="1" type="noConversion"/>
  </si>
  <si>
    <t>안준성/오강택</t>
    <phoneticPr fontId="1" type="noConversion"/>
  </si>
  <si>
    <t>이진욱/안선진</t>
    <phoneticPr fontId="1" type="noConversion"/>
  </si>
  <si>
    <t>부안군청</t>
    <phoneticPr fontId="1" type="noConversion"/>
  </si>
  <si>
    <t>E815</t>
    <phoneticPr fontId="1" type="noConversion"/>
  </si>
  <si>
    <t>E117</t>
    <phoneticPr fontId="1" type="noConversion"/>
  </si>
  <si>
    <t>E233</t>
    <phoneticPr fontId="1" type="noConversion"/>
  </si>
  <si>
    <t>2025년도 카이트보딩 랭킹(국가대표선발전)</t>
    <phoneticPr fontId="3" type="noConversion"/>
  </si>
  <si>
    <t>동명대학교 2</t>
    <phoneticPr fontId="1" type="noConversion"/>
  </si>
  <si>
    <t>2025년도 옵티미스트 랭킹(국가대표선발전)</t>
    <phoneticPr fontId="3" type="noConversion"/>
  </si>
  <si>
    <t>최종현</t>
  </si>
  <si>
    <t>O553</t>
  </si>
  <si>
    <t>청파초등학교 6</t>
  </si>
  <si>
    <t>김서영</t>
  </si>
  <si>
    <t>O585</t>
  </si>
  <si>
    <t>박다올</t>
  </si>
  <si>
    <t>O463</t>
  </si>
  <si>
    <t>최영근</t>
  </si>
  <si>
    <t>O554</t>
  </si>
  <si>
    <t>이송하</t>
  </si>
  <si>
    <t>O588</t>
  </si>
  <si>
    <t>율곡중학교 3</t>
  </si>
  <si>
    <t>홍민규</t>
  </si>
  <si>
    <t>O576</t>
  </si>
  <si>
    <t>동원중학교 3</t>
  </si>
  <si>
    <t>윤민상</t>
  </si>
  <si>
    <t>O518</t>
  </si>
  <si>
    <t>현화중학교 3</t>
  </si>
  <si>
    <t>O590</t>
  </si>
  <si>
    <t>율곡중학교 2</t>
  </si>
  <si>
    <t>김현솔</t>
  </si>
  <si>
    <t>O422</t>
  </si>
  <si>
    <t>백록초등학교 6</t>
  </si>
  <si>
    <t>최운호</t>
  </si>
  <si>
    <t>O523</t>
  </si>
  <si>
    <t>여수공공스포츠클</t>
  </si>
  <si>
    <t>안서이</t>
  </si>
  <si>
    <t>O586</t>
  </si>
  <si>
    <t>율곡초등학교 6</t>
  </si>
  <si>
    <t>심준보</t>
  </si>
  <si>
    <t>O578</t>
  </si>
  <si>
    <t>동명초등학교 6</t>
  </si>
  <si>
    <t>김훤</t>
  </si>
  <si>
    <t>O509</t>
  </si>
  <si>
    <t>이현성</t>
  </si>
  <si>
    <t>O491</t>
  </si>
  <si>
    <t>최민승</t>
  </si>
  <si>
    <t>O389</t>
  </si>
  <si>
    <t>해원초등학교 6</t>
  </si>
  <si>
    <t>배지훈</t>
  </si>
  <si>
    <t>O522</t>
  </si>
  <si>
    <t>박정원</t>
  </si>
  <si>
    <t>O516</t>
  </si>
  <si>
    <t>부산주니어세일링</t>
  </si>
  <si>
    <t>김지후</t>
  </si>
  <si>
    <t>O533</t>
  </si>
  <si>
    <t>통영중앙중학교 1</t>
  </si>
  <si>
    <t>김산들</t>
  </si>
  <si>
    <t>O579</t>
  </si>
  <si>
    <t>안시연</t>
  </si>
  <si>
    <t>O589</t>
  </si>
  <si>
    <t>율곡중학교 1</t>
  </si>
  <si>
    <t>박이루다</t>
  </si>
  <si>
    <t>O448</t>
  </si>
  <si>
    <t>김라온</t>
  </si>
  <si>
    <t>O575</t>
  </si>
  <si>
    <t>해강중학교 1</t>
  </si>
  <si>
    <t>김지희</t>
  </si>
  <si>
    <t>O532</t>
  </si>
  <si>
    <t>임유리</t>
  </si>
  <si>
    <t>O479</t>
  </si>
  <si>
    <t>김현서</t>
  </si>
  <si>
    <t>O480</t>
  </si>
  <si>
    <t>노형중학교 2</t>
  </si>
  <si>
    <t>조철현</t>
  </si>
  <si>
    <t>O514</t>
  </si>
  <si>
    <t>대천서중학교 1</t>
  </si>
  <si>
    <t>고민서</t>
  </si>
  <si>
    <t>O583</t>
  </si>
  <si>
    <t>서민준</t>
  </si>
  <si>
    <t>O584</t>
  </si>
  <si>
    <t>박현희</t>
  </si>
  <si>
    <t>O557</t>
  </si>
  <si>
    <t>남이안</t>
  </si>
  <si>
    <t>O484</t>
  </si>
  <si>
    <t>강민하</t>
  </si>
  <si>
    <t>O571</t>
  </si>
  <si>
    <t>왕산초등학교 5</t>
  </si>
  <si>
    <t>홍지황</t>
  </si>
  <si>
    <t>O481</t>
  </si>
  <si>
    <t>서생중학교 1</t>
  </si>
  <si>
    <t>김태원</t>
  </si>
  <si>
    <t>O414</t>
  </si>
  <si>
    <t>표선중학교 1</t>
  </si>
  <si>
    <t>방민우</t>
  </si>
  <si>
    <t>O475</t>
  </si>
  <si>
    <t>청파초등학교 4</t>
  </si>
  <si>
    <t>주시훈</t>
  </si>
  <si>
    <t>O572</t>
  </si>
  <si>
    <t>왕산초등학교 6</t>
  </si>
  <si>
    <t>김지원</t>
  </si>
  <si>
    <t>O574</t>
  </si>
  <si>
    <t>서승준</t>
  </si>
  <si>
    <t>O487</t>
  </si>
  <si>
    <t>장민관</t>
  </si>
  <si>
    <t>O488</t>
  </si>
  <si>
    <t>손희림</t>
  </si>
  <si>
    <t>O331</t>
  </si>
  <si>
    <t>박소영</t>
  </si>
  <si>
    <t>O561</t>
  </si>
  <si>
    <t>신도중학교 3</t>
  </si>
  <si>
    <t>김다연</t>
  </si>
  <si>
    <t>O478</t>
  </si>
  <si>
    <t>보령시요트스포츠</t>
  </si>
  <si>
    <t>김민호</t>
  </si>
  <si>
    <t>O474</t>
  </si>
  <si>
    <t>청파초등학교 3</t>
  </si>
  <si>
    <t>백현</t>
  </si>
  <si>
    <t>O477</t>
  </si>
  <si>
    <t>원아인</t>
  </si>
  <si>
    <t>O457</t>
  </si>
  <si>
    <t>현화중학교 2</t>
  </si>
  <si>
    <t>강민율</t>
  </si>
  <si>
    <t>O519</t>
  </si>
  <si>
    <t>왕산초등학교 4</t>
  </si>
  <si>
    <t>이현빈</t>
  </si>
  <si>
    <t>O524</t>
  </si>
  <si>
    <t>부안동초등학교 3</t>
  </si>
  <si>
    <t>김채원</t>
  </si>
  <si>
    <t>O552</t>
  </si>
  <si>
    <t>면온초등학교 4</t>
  </si>
  <si>
    <t>박찬율</t>
  </si>
  <si>
    <t>O485</t>
  </si>
  <si>
    <t>유현지</t>
  </si>
  <si>
    <t>O401</t>
  </si>
  <si>
    <t>하지민</t>
  </si>
  <si>
    <t>L7654</t>
  </si>
  <si>
    <t>정보</t>
  </si>
  <si>
    <t>L3204</t>
  </si>
  <si>
    <t>윤현수</t>
  </si>
  <si>
    <t>L0005</t>
  </si>
  <si>
    <t>이민제</t>
  </si>
  <si>
    <t>L1039</t>
  </si>
  <si>
    <t>이광연</t>
  </si>
  <si>
    <t>L5573</t>
  </si>
  <si>
    <t>성시유</t>
  </si>
  <si>
    <t>L4341</t>
  </si>
  <si>
    <t>김종휘</t>
  </si>
  <si>
    <t>L2080</t>
  </si>
  <si>
    <t>정인권</t>
  </si>
  <si>
    <t>L0793</t>
  </si>
  <si>
    <t>손성빈</t>
  </si>
  <si>
    <t>L2083</t>
  </si>
  <si>
    <t>충남해양과학고등</t>
  </si>
  <si>
    <t>오윤기</t>
  </si>
  <si>
    <t>L5893</t>
  </si>
  <si>
    <t>동원고등학교 3</t>
  </si>
  <si>
    <t>L4680</t>
  </si>
  <si>
    <t>포항고등학교 3</t>
  </si>
  <si>
    <t>이원정</t>
  </si>
  <si>
    <t>충남대학교 3</t>
  </si>
  <si>
    <t>김세윤</t>
  </si>
  <si>
    <t>여수고등학교 1</t>
  </si>
  <si>
    <t>L9166</t>
  </si>
  <si>
    <t>후포고등학교 3</t>
  </si>
  <si>
    <t>L3077</t>
  </si>
  <si>
    <t>김민후</t>
  </si>
  <si>
    <t>L4673</t>
  </si>
  <si>
    <t>포항고등학교 1</t>
  </si>
  <si>
    <t>L4676</t>
  </si>
  <si>
    <t>전북베이커리고등</t>
  </si>
  <si>
    <t>신목고등학교 2</t>
  </si>
  <si>
    <t>임태훈</t>
  </si>
  <si>
    <t>양운고등학교 1</t>
  </si>
  <si>
    <t>R5056</t>
  </si>
  <si>
    <t>R3203</t>
  </si>
  <si>
    <t>남창고등학교 3</t>
  </si>
  <si>
    <t>박준수</t>
  </si>
  <si>
    <t>R2952</t>
  </si>
  <si>
    <t>이예지</t>
  </si>
  <si>
    <t>R8141</t>
  </si>
  <si>
    <t>강릉문성고등학교</t>
  </si>
  <si>
    <t>R2078</t>
  </si>
  <si>
    <t>부영여자고등학교</t>
  </si>
  <si>
    <t>양다연</t>
  </si>
  <si>
    <t>R4349</t>
  </si>
  <si>
    <t>R0014</t>
  </si>
  <si>
    <t>전민솔</t>
  </si>
  <si>
    <t>R4462</t>
  </si>
  <si>
    <t>R7455</t>
  </si>
  <si>
    <t>경희대학교 1</t>
  </si>
  <si>
    <t>주현성</t>
  </si>
  <si>
    <t>R8950</t>
  </si>
  <si>
    <t>임우준</t>
  </si>
  <si>
    <t>R3839</t>
  </si>
  <si>
    <t>김윤아</t>
  </si>
  <si>
    <t>R5057</t>
  </si>
  <si>
    <t>이수호</t>
  </si>
  <si>
    <t>R8951</t>
  </si>
  <si>
    <t>송아린</t>
  </si>
  <si>
    <t>김정연</t>
  </si>
  <si>
    <t>A8818</t>
  </si>
  <si>
    <t>제갈민준</t>
  </si>
  <si>
    <t>A1927</t>
  </si>
  <si>
    <t>심하진</t>
  </si>
  <si>
    <t>A2593</t>
  </si>
  <si>
    <t>오승훈</t>
  </si>
  <si>
    <t>A1922</t>
  </si>
  <si>
    <t>한나라</t>
  </si>
  <si>
    <t>A2961</t>
  </si>
  <si>
    <t>인천공항중학교 3</t>
  </si>
  <si>
    <t>이태훈</t>
  </si>
  <si>
    <t>Q71</t>
  </si>
  <si>
    <t>한국체육대학교 4</t>
  </si>
  <si>
    <t>노건우</t>
  </si>
  <si>
    <t>Q328</t>
  </si>
  <si>
    <t>이현승</t>
  </si>
  <si>
    <t>Q340</t>
  </si>
  <si>
    <t>이지한</t>
  </si>
  <si>
    <t>Q336</t>
  </si>
  <si>
    <t>한우성</t>
  </si>
  <si>
    <t>Q332</t>
  </si>
  <si>
    <t>이혜인</t>
  </si>
  <si>
    <t>Q357</t>
  </si>
  <si>
    <t>후포고등학교 1</t>
  </si>
  <si>
    <t>유재민</t>
  </si>
  <si>
    <t>Q346</t>
  </si>
  <si>
    <t>광남고등학교 2</t>
  </si>
  <si>
    <t>김태석</t>
  </si>
  <si>
    <t>Q358</t>
  </si>
  <si>
    <t>해강고등학교 1</t>
  </si>
  <si>
    <t>백가연</t>
  </si>
  <si>
    <t>Q343</t>
  </si>
  <si>
    <t>해강고등학교 2</t>
  </si>
  <si>
    <t>장현도</t>
  </si>
  <si>
    <t>Q353</t>
  </si>
  <si>
    <t>임차윤</t>
  </si>
  <si>
    <t>Q352</t>
  </si>
  <si>
    <t>박준후</t>
  </si>
  <si>
    <t>Q345</t>
  </si>
  <si>
    <t>김현재</t>
  </si>
  <si>
    <t>Q342</t>
  </si>
  <si>
    <t>정다운</t>
  </si>
  <si>
    <t>Q363</t>
  </si>
  <si>
    <t>남창고등학교 1</t>
  </si>
  <si>
    <t>김선우</t>
  </si>
  <si>
    <t>Q356</t>
  </si>
  <si>
    <t>최준환</t>
  </si>
  <si>
    <t>Q362</t>
  </si>
  <si>
    <t>강현우</t>
    <phoneticPr fontId="1" type="noConversion"/>
  </si>
  <si>
    <t>L7663</t>
    <phoneticPr fontId="1" type="noConversion"/>
  </si>
  <si>
    <t>현화고등학교 1</t>
    <phoneticPr fontId="1" type="noConversion"/>
  </si>
  <si>
    <t>-</t>
    <phoneticPr fontId="1" type="noConversion"/>
  </si>
  <si>
    <t>박시은</t>
    <phoneticPr fontId="7" type="noConversion"/>
  </si>
  <si>
    <t>R1044</t>
    <phoneticPr fontId="7" type="noConversion"/>
  </si>
  <si>
    <t>충남해양과학고등학교</t>
    <phoneticPr fontId="7" type="noConversion"/>
  </si>
  <si>
    <t>지승원</t>
    <phoneticPr fontId="7" type="noConversion"/>
  </si>
  <si>
    <t>R3077</t>
    <phoneticPr fontId="7" type="noConversion"/>
  </si>
  <si>
    <t>장현도</t>
    <phoneticPr fontId="7" type="noConversion"/>
  </si>
  <si>
    <t>R9165</t>
    <phoneticPr fontId="7" type="noConversion"/>
  </si>
  <si>
    <t>이창정</t>
    <phoneticPr fontId="7" type="noConversion"/>
  </si>
  <si>
    <t>R2608</t>
    <phoneticPr fontId="7" type="noConversion"/>
  </si>
  <si>
    <t>김지안</t>
    <phoneticPr fontId="7" type="noConversion"/>
  </si>
  <si>
    <t>R5050</t>
    <phoneticPr fontId="7" type="noConversion"/>
  </si>
  <si>
    <t>동원고등학교 1</t>
    <phoneticPr fontId="7" type="noConversion"/>
  </si>
  <si>
    <t>현화고등학교 1</t>
    <phoneticPr fontId="7" type="noConversion"/>
  </si>
  <si>
    <t>후포고등학교 2</t>
    <phoneticPr fontId="7" type="noConversion"/>
  </si>
  <si>
    <t>후포고등학교 3</t>
    <phoneticPr fontId="7" type="noConversion"/>
  </si>
  <si>
    <t>-</t>
    <phoneticPr fontId="7" type="noConversion"/>
  </si>
  <si>
    <t>남</t>
    <phoneticPr fontId="7" type="noConversion"/>
  </si>
  <si>
    <t>이송하</t>
    <phoneticPr fontId="1" type="noConversion"/>
  </si>
  <si>
    <t>A5363</t>
    <phoneticPr fontId="1" type="noConversion"/>
  </si>
  <si>
    <t>율곡중학교 3</t>
    <phoneticPr fontId="1" type="noConversion"/>
  </si>
  <si>
    <t>윤민상</t>
    <phoneticPr fontId="1" type="noConversion"/>
  </si>
  <si>
    <t>A8949</t>
    <phoneticPr fontId="1" type="noConversion"/>
  </si>
  <si>
    <t>현화중학교 3</t>
    <phoneticPr fontId="1" type="noConversion"/>
  </si>
  <si>
    <t>김정연</t>
    <phoneticPr fontId="1" type="noConversion"/>
  </si>
  <si>
    <t>A8188</t>
    <phoneticPr fontId="1" type="noConversion"/>
  </si>
  <si>
    <t>양다연</t>
    <phoneticPr fontId="1" type="noConversion"/>
  </si>
  <si>
    <t>A4349</t>
    <phoneticPr fontId="1" type="noConversion"/>
  </si>
  <si>
    <t>신목고등학교 1</t>
    <phoneticPr fontId="1" type="noConversion"/>
  </si>
  <si>
    <t>서민준</t>
    <phoneticPr fontId="1" type="noConversion"/>
  </si>
  <si>
    <t>A2593</t>
    <phoneticPr fontId="1" type="noConversion"/>
  </si>
  <si>
    <t>보성비봉마리나요</t>
    <phoneticPr fontId="1" type="noConversion"/>
  </si>
  <si>
    <t>박준수</t>
    <phoneticPr fontId="1" type="noConversion"/>
  </si>
  <si>
    <t>A2952</t>
    <phoneticPr fontId="1" type="noConversion"/>
  </si>
  <si>
    <t>김민후</t>
    <phoneticPr fontId="1" type="noConversion"/>
  </si>
  <si>
    <t>A4680</t>
    <phoneticPr fontId="1" type="noConversion"/>
  </si>
  <si>
    <t>인천공항중학교 3</t>
    <phoneticPr fontId="1" type="noConversion"/>
  </si>
  <si>
    <t>김준모</t>
    <phoneticPr fontId="1" type="noConversion"/>
  </si>
  <si>
    <t>A4401</t>
    <phoneticPr fontId="1" type="noConversion"/>
  </si>
  <si>
    <t>장기중학교 1</t>
    <phoneticPr fontId="1" type="noConversion"/>
  </si>
  <si>
    <t>이부현</t>
    <phoneticPr fontId="1" type="noConversion"/>
  </si>
  <si>
    <t>A4677</t>
    <phoneticPr fontId="1" type="noConversion"/>
  </si>
  <si>
    <t>해강중학교 1</t>
    <phoneticPr fontId="1" type="noConversion"/>
  </si>
  <si>
    <t>김윤아</t>
    <phoneticPr fontId="1" type="noConversion"/>
  </si>
  <si>
    <t>A5057</t>
    <phoneticPr fontId="1" type="noConversion"/>
  </si>
  <si>
    <t>홍지황</t>
    <phoneticPr fontId="1" type="noConversion"/>
  </si>
  <si>
    <t>A6472</t>
    <phoneticPr fontId="1" type="noConversion"/>
  </si>
  <si>
    <t>서생중학교 1</t>
    <phoneticPr fontId="1" type="noConversion"/>
  </si>
  <si>
    <t>김찬의</t>
    <phoneticPr fontId="1" type="noConversion"/>
  </si>
  <si>
    <t>Q153</t>
    <phoneticPr fontId="1" type="noConversion"/>
  </si>
  <si>
    <t>2025년도 iQFoil(고등부) 랭킹</t>
    <phoneticPr fontId="3" type="noConversion"/>
  </si>
  <si>
    <t>이수호/주현성</t>
    <phoneticPr fontId="1" type="noConversion"/>
  </si>
  <si>
    <t>B478</t>
    <phoneticPr fontId="1" type="noConversion"/>
  </si>
  <si>
    <t>여수고등학고</t>
    <phoneticPr fontId="1" type="noConversion"/>
  </si>
  <si>
    <t>홍민규/김태윤</t>
    <phoneticPr fontId="1" type="noConversion"/>
  </si>
  <si>
    <t>B061</t>
    <phoneticPr fontId="1" type="noConversion"/>
  </si>
  <si>
    <t>동원중학교</t>
    <phoneticPr fontId="1" type="noConversion"/>
  </si>
  <si>
    <t>남/여</t>
    <phoneticPr fontId="1" type="noConversion"/>
  </si>
  <si>
    <t>여/여</t>
    <phoneticPr fontId="1" type="noConversion"/>
  </si>
  <si>
    <t>송민준</t>
    <phoneticPr fontId="1" type="noConversion"/>
  </si>
  <si>
    <t>K50</t>
    <phoneticPr fontId="1" type="noConversion"/>
  </si>
  <si>
    <t>강원도립대학교 1</t>
    <phoneticPr fontId="1" type="noConversion"/>
  </si>
  <si>
    <t>백우진</t>
    <phoneticPr fontId="1" type="noConversion"/>
  </si>
  <si>
    <t>Q339</t>
    <phoneticPr fontId="1" type="noConversion"/>
  </si>
  <si>
    <t>신도중학교 3</t>
    <phoneticPr fontId="1" type="noConversion"/>
  </si>
  <si>
    <t>박대석</t>
    <phoneticPr fontId="1" type="noConversion"/>
  </si>
  <si>
    <t>Q320</t>
    <phoneticPr fontId="1" type="noConversion"/>
  </si>
  <si>
    <t>대구체육고등학교</t>
    <phoneticPr fontId="1" type="noConversion"/>
  </si>
  <si>
    <t>김도환</t>
    <phoneticPr fontId="1" type="noConversion"/>
  </si>
  <si>
    <t>O504</t>
    <phoneticPr fontId="1" type="noConversion"/>
  </si>
  <si>
    <t>장기중학교</t>
    <phoneticPr fontId="1" type="noConversion"/>
  </si>
  <si>
    <t>김채윤</t>
    <phoneticPr fontId="1" type="noConversion"/>
  </si>
  <si>
    <t>O502</t>
    <phoneticPr fontId="1" type="noConversion"/>
  </si>
  <si>
    <t>Pohang Yacht Club</t>
    <phoneticPr fontId="1" type="noConversion"/>
  </si>
  <si>
    <t>오승훈</t>
    <phoneticPr fontId="1" type="noConversion"/>
  </si>
  <si>
    <t>O479</t>
    <phoneticPr fontId="1" type="noConversion"/>
  </si>
  <si>
    <t>현화중학교</t>
    <phoneticPr fontId="1" type="noConversion"/>
  </si>
  <si>
    <t>김효린</t>
    <phoneticPr fontId="1" type="noConversion"/>
  </si>
  <si>
    <t>O505</t>
    <phoneticPr fontId="1" type="noConversion"/>
  </si>
  <si>
    <t>홍예화</t>
    <phoneticPr fontId="1" type="noConversion"/>
  </si>
  <si>
    <t>O422</t>
    <phoneticPr fontId="1" type="noConversion"/>
  </si>
  <si>
    <t>브랭섬홀 아시아</t>
    <phoneticPr fontId="1" type="noConversion"/>
  </si>
  <si>
    <t>김태은</t>
    <phoneticPr fontId="1" type="noConversion"/>
  </si>
  <si>
    <t>O528</t>
    <phoneticPr fontId="1" type="noConversion"/>
  </si>
  <si>
    <t>대구체육중학교</t>
    <phoneticPr fontId="1" type="noConversion"/>
  </si>
  <si>
    <t>민성빈</t>
    <phoneticPr fontId="1" type="noConversion"/>
  </si>
  <si>
    <t>O513</t>
    <phoneticPr fontId="1" type="noConversion"/>
  </si>
  <si>
    <t>* 대통령기 iQFoil_Youth는 2경기만 실시하여 국가대표 선발 및 운영 규정에 의거하여 랭킹포인트 미반영</t>
    <phoneticPr fontId="1" type="noConversion"/>
  </si>
  <si>
    <t>* 대통령기 카이트는 1경기만 실시하여 국가대표 선발 및 운영 규정에 의거하여 랭킹포인트 미반영</t>
    <phoneticPr fontId="1" type="noConversion"/>
  </si>
  <si>
    <t>* ILCA4 종목은 대통령기부터 랭킹포인트 누적을 새롭게 시작하여 현재 랭킹순위는 대통령기 랭킹포인트로 산정(해경배는 순위만 기재)</t>
    <phoneticPr fontId="1" type="noConversion"/>
  </si>
  <si>
    <t>* iQFoil_Youth 종목은 대통령기부터 랭킹포인트 누적을 새롭게 시작하여 현재 랭킹순위는 대통령기 랭킹포인트로 산정해야되나,
  상기 이유와 2025-10차 경향위 의결로 인해 해경배 랭킹 순으로 유지</t>
    <phoneticPr fontId="1" type="noConversion"/>
  </si>
  <si>
    <t>* 420(혼성)_Youth 종목은 대통령기부터 랭킹포인트 누적을 새롭게 시작하여 현재 랭킹순위는 대통령기 랭킹포인트로 산정(해경배는 순위만 기재)</t>
    <phoneticPr fontId="1" type="noConversion"/>
  </si>
  <si>
    <t>해강고등학교 3</t>
    <phoneticPr fontId="1" type="noConversion"/>
  </si>
  <si>
    <t>충남해양과학고등학교 3</t>
    <phoneticPr fontId="1" type="noConversion"/>
  </si>
  <si>
    <t>대구체육고등학교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</si>
</sst>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.0"/>
    <numFmt numFmtId="182" formatCode="###0.0;###0.0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n">
        <color indexed="64"/>
      </right>
      <top/>
      <bottom/>
      <diagonal/>
    </border>
    <border>
      <left style="thick">
        <color rgb="FF00009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/>
      <diagonal/>
    </border>
    <border>
      <left style="thin">
        <color indexed="64"/>
      </left>
      <right style="thick">
        <color rgb="FF000099"/>
      </right>
      <top/>
      <bottom/>
      <diagonal/>
    </border>
    <border>
      <left style="thin">
        <color indexed="64"/>
      </left>
      <right style="thick">
        <color rgb="FF000099"/>
      </right>
      <top/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99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2"/>
    </xf>
    <xf numFmtId="0" fontId="8" fillId="0" borderId="6" xfId="0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1" fontId="10" fillId="0" borderId="23" xfId="0" applyNumberFormat="1" applyFont="1" applyBorder="1" applyAlignment="1">
      <alignment horizontal="center" vertical="top" shrinkToFit="1"/>
    </xf>
    <xf numFmtId="177" fontId="8" fillId="0" borderId="8" xfId="0" applyNumberFormat="1" applyFont="1" applyBorder="1" applyAlignment="1">
      <alignment horizontal="center" vertical="center" wrapText="1"/>
    </xf>
    <xf numFmtId="180" fontId="8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76" fontId="8" fillId="0" borderId="21" xfId="0" applyNumberFormat="1" applyFont="1" applyBorder="1" applyAlignment="1">
      <alignment horizontal="center" vertical="center" wrapText="1"/>
    </xf>
    <xf numFmtId="180" fontId="8" fillId="0" borderId="0" xfId="0" applyNumberFormat="1" applyFont="1" applyAlignment="1">
      <alignment horizontal="center" vertical="center"/>
    </xf>
    <xf numFmtId="176" fontId="14" fillId="0" borderId="10" xfId="0" applyNumberFormat="1" applyFont="1" applyBorder="1" applyAlignment="1">
      <alignment horizontal="center" vertical="center" wrapText="1"/>
    </xf>
    <xf numFmtId="177" fontId="14" fillId="0" borderId="7" xfId="0" applyNumberFormat="1" applyFont="1" applyBorder="1" applyAlignment="1">
      <alignment horizontal="center" vertical="center" wrapText="1"/>
    </xf>
    <xf numFmtId="177" fontId="16" fillId="0" borderId="2" xfId="0" applyNumberFormat="1" applyFont="1" applyBorder="1" applyAlignment="1">
      <alignment horizontal="center" vertical="center" wrapText="1"/>
    </xf>
    <xf numFmtId="177" fontId="14" fillId="0" borderId="2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top" shrinkToFit="1"/>
    </xf>
    <xf numFmtId="177" fontId="15" fillId="0" borderId="10" xfId="1" applyNumberFormat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177" fontId="14" fillId="0" borderId="2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177" fontId="15" fillId="0" borderId="14" xfId="1" applyNumberFormat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76" fontId="14" fillId="0" borderId="11" xfId="0" applyNumberFormat="1" applyFont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/>
    </xf>
    <xf numFmtId="179" fontId="18" fillId="2" borderId="2" xfId="1" applyNumberFormat="1" applyFont="1" applyFill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 wrapText="1"/>
    </xf>
    <xf numFmtId="182" fontId="14" fillId="0" borderId="7" xfId="0" applyNumberFormat="1" applyFont="1" applyBorder="1" applyAlignment="1">
      <alignment horizontal="center" vertical="center" wrapText="1"/>
    </xf>
    <xf numFmtId="177" fontId="14" fillId="0" borderId="5" xfId="0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77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1" fontId="16" fillId="0" borderId="1" xfId="0" applyNumberFormat="1" applyFont="1" applyBorder="1" applyAlignment="1">
      <alignment horizontal="center" vertical="top" shrinkToFit="1"/>
    </xf>
    <xf numFmtId="0" fontId="14" fillId="0" borderId="11" xfId="0" applyFont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top" shrinkToFit="1"/>
    </xf>
    <xf numFmtId="1" fontId="16" fillId="0" borderId="0" xfId="0" applyNumberFormat="1" applyFont="1" applyAlignment="1">
      <alignment horizontal="center" vertical="top" shrinkToFit="1"/>
    </xf>
    <xf numFmtId="0" fontId="1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1" fontId="10" fillId="0" borderId="2" xfId="0" applyNumberFormat="1" applyFont="1" applyBorder="1" applyAlignment="1">
      <alignment horizontal="center" vertical="top" shrinkToFit="1"/>
    </xf>
    <xf numFmtId="0" fontId="1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2" borderId="6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26" xfId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center" vertical="center" wrapText="1"/>
    </xf>
    <xf numFmtId="0" fontId="18" fillId="2" borderId="7" xfId="1" applyFont="1" applyFill="1" applyBorder="1" applyAlignment="1">
      <alignment horizontal="center" vertical="center" wrapText="1"/>
    </xf>
    <xf numFmtId="0" fontId="18" fillId="2" borderId="7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49" fontId="18" fillId="2" borderId="2" xfId="1" applyNumberFormat="1" applyFont="1" applyFill="1" applyBorder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8" fillId="2" borderId="9" xfId="1" applyFont="1" applyFill="1" applyBorder="1" applyAlignment="1">
      <alignment horizontal="center" vertical="center" wrapText="1"/>
    </xf>
    <xf numFmtId="0" fontId="18" fillId="2" borderId="10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388F6591-E24E-403F-9086-BA5FD2E8B33C}"/>
    <cellStyle name="표준 4" xfId="2" xr:uid="{654B1FE9-2889-4798-86A8-49ABF516E043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N32"/>
  <sheetViews>
    <sheetView zoomScale="85" zoomScaleNormal="85" zoomScaleSheetLayoutView="85" workbookViewId="0">
      <selection activeCell="A6" sqref="A6:A3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7" customWidth="1"/>
    <col min="5" max="5" width="23.59765625" style="2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6" customWidth="1"/>
    <col min="10" max="10" width="12.0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164</v>
      </c>
      <c r="B1" s="1"/>
      <c r="C1" s="1"/>
      <c r="D1" s="2"/>
      <c r="E1" s="3"/>
    </row>
    <row r="2" spans="1:14" ht="19.8" thickBot="1" x14ac:dyDescent="0.45">
      <c r="A2" s="3" t="s">
        <v>3</v>
      </c>
      <c r="B2" s="3"/>
      <c r="D2" s="9" t="s">
        <v>163</v>
      </c>
      <c r="E2" s="3"/>
    </row>
    <row r="3" spans="1:14" ht="17.399999999999999" customHeight="1" thickTop="1" x14ac:dyDescent="0.4">
      <c r="A3" s="79" t="s">
        <v>2</v>
      </c>
      <c r="B3" s="85" t="s">
        <v>0</v>
      </c>
      <c r="C3" s="85" t="s">
        <v>9</v>
      </c>
      <c r="D3" s="97" t="s">
        <v>8</v>
      </c>
      <c r="E3" s="94" t="s">
        <v>1</v>
      </c>
      <c r="F3" s="91" t="s">
        <v>4</v>
      </c>
      <c r="G3" s="88" t="s">
        <v>11</v>
      </c>
      <c r="H3" s="82" t="s">
        <v>27</v>
      </c>
      <c r="I3" s="83"/>
      <c r="J3" s="84"/>
      <c r="K3" s="82" t="s">
        <v>28</v>
      </c>
      <c r="L3" s="83"/>
      <c r="M3" s="84"/>
      <c r="N3" s="79" t="s">
        <v>12</v>
      </c>
    </row>
    <row r="4" spans="1:14" ht="17.399999999999999" customHeight="1" x14ac:dyDescent="0.4">
      <c r="A4" s="80"/>
      <c r="B4" s="86"/>
      <c r="C4" s="86"/>
      <c r="D4" s="98"/>
      <c r="E4" s="95"/>
      <c r="F4" s="92"/>
      <c r="G4" s="89"/>
      <c r="H4" s="77" t="s">
        <v>5</v>
      </c>
      <c r="I4" s="78"/>
      <c r="J4" s="5">
        <v>25</v>
      </c>
      <c r="K4" s="77" t="s">
        <v>5</v>
      </c>
      <c r="L4" s="78"/>
      <c r="M4" s="5">
        <v>21</v>
      </c>
      <c r="N4" s="80"/>
    </row>
    <row r="5" spans="1:14" x14ac:dyDescent="0.4">
      <c r="A5" s="81"/>
      <c r="B5" s="87"/>
      <c r="C5" s="100"/>
      <c r="D5" s="99"/>
      <c r="E5" s="96"/>
      <c r="F5" s="93"/>
      <c r="G5" s="90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x14ac:dyDescent="0.4">
      <c r="A6" s="31">
        <v>1</v>
      </c>
      <c r="B6" s="32" t="s">
        <v>333</v>
      </c>
      <c r="C6" s="30" t="s">
        <v>13</v>
      </c>
      <c r="D6" s="32" t="s">
        <v>334</v>
      </c>
      <c r="E6" s="32" t="s">
        <v>85</v>
      </c>
      <c r="F6" s="44">
        <f t="shared" ref="F6:F30" si="0">SUM(J6,M6)</f>
        <v>46</v>
      </c>
      <c r="G6" s="45">
        <f t="shared" ref="G6:G31" si="1">SUM(H6,K6)</f>
        <v>10</v>
      </c>
      <c r="H6" s="43">
        <v>4</v>
      </c>
      <c r="I6" s="46">
        <v>1</v>
      </c>
      <c r="J6" s="42">
        <v>25</v>
      </c>
      <c r="K6" s="46">
        <v>6</v>
      </c>
      <c r="L6" s="46">
        <v>1</v>
      </c>
      <c r="M6" s="42">
        <v>21</v>
      </c>
      <c r="N6" s="31"/>
    </row>
    <row r="7" spans="1:14" x14ac:dyDescent="0.4">
      <c r="A7" s="31">
        <v>2</v>
      </c>
      <c r="B7" s="32" t="s">
        <v>335</v>
      </c>
      <c r="C7" s="31" t="s">
        <v>13</v>
      </c>
      <c r="D7" s="32" t="s">
        <v>336</v>
      </c>
      <c r="E7" s="32" t="s">
        <v>88</v>
      </c>
      <c r="F7" s="44">
        <f t="shared" si="0"/>
        <v>44</v>
      </c>
      <c r="G7" s="45">
        <f t="shared" si="1"/>
        <v>21</v>
      </c>
      <c r="H7" s="43">
        <v>10</v>
      </c>
      <c r="I7" s="41">
        <v>2</v>
      </c>
      <c r="J7" s="42">
        <v>24</v>
      </c>
      <c r="K7" s="41">
        <v>11</v>
      </c>
      <c r="L7" s="41">
        <v>2</v>
      </c>
      <c r="M7" s="42">
        <v>20</v>
      </c>
      <c r="N7" s="47"/>
    </row>
    <row r="8" spans="1:14" x14ac:dyDescent="0.4">
      <c r="A8" s="31">
        <v>3</v>
      </c>
      <c r="B8" s="32" t="s">
        <v>339</v>
      </c>
      <c r="C8" s="31" t="s">
        <v>13</v>
      </c>
      <c r="D8" s="32" t="s">
        <v>340</v>
      </c>
      <c r="E8" s="32" t="s">
        <v>114</v>
      </c>
      <c r="F8" s="44">
        <f t="shared" si="0"/>
        <v>40</v>
      </c>
      <c r="G8" s="45">
        <f t="shared" si="1"/>
        <v>37</v>
      </c>
      <c r="H8" s="43">
        <v>21</v>
      </c>
      <c r="I8" s="46">
        <v>4</v>
      </c>
      <c r="J8" s="42">
        <v>22</v>
      </c>
      <c r="K8" s="41">
        <v>16</v>
      </c>
      <c r="L8" s="46">
        <v>4</v>
      </c>
      <c r="M8" s="42">
        <v>18</v>
      </c>
      <c r="N8" s="47"/>
    </row>
    <row r="9" spans="1:14" x14ac:dyDescent="0.4">
      <c r="A9" s="31">
        <v>4</v>
      </c>
      <c r="B9" s="32" t="s">
        <v>341</v>
      </c>
      <c r="C9" s="31" t="s">
        <v>13</v>
      </c>
      <c r="D9" s="32" t="s">
        <v>342</v>
      </c>
      <c r="E9" s="32" t="s">
        <v>20</v>
      </c>
      <c r="F9" s="44">
        <f t="shared" si="0"/>
        <v>40</v>
      </c>
      <c r="G9" s="45">
        <f t="shared" si="1"/>
        <v>38</v>
      </c>
      <c r="H9" s="43">
        <v>23</v>
      </c>
      <c r="I9" s="46">
        <v>5</v>
      </c>
      <c r="J9" s="42">
        <v>21</v>
      </c>
      <c r="K9" s="46">
        <v>15</v>
      </c>
      <c r="L9" s="46">
        <v>3</v>
      </c>
      <c r="M9" s="42">
        <v>19</v>
      </c>
      <c r="N9" s="31"/>
    </row>
    <row r="10" spans="1:14" x14ac:dyDescent="0.4">
      <c r="A10" s="31">
        <v>5</v>
      </c>
      <c r="B10" s="32" t="s">
        <v>337</v>
      </c>
      <c r="C10" s="31" t="s">
        <v>13</v>
      </c>
      <c r="D10" s="32" t="s">
        <v>338</v>
      </c>
      <c r="E10" s="32" t="s">
        <v>175</v>
      </c>
      <c r="F10" s="44">
        <f t="shared" si="0"/>
        <v>39</v>
      </c>
      <c r="G10" s="45">
        <f t="shared" si="1"/>
        <v>44</v>
      </c>
      <c r="H10" s="43">
        <v>18</v>
      </c>
      <c r="I10" s="41">
        <v>3</v>
      </c>
      <c r="J10" s="42">
        <v>23</v>
      </c>
      <c r="K10" s="41">
        <v>26</v>
      </c>
      <c r="L10" s="41">
        <v>6</v>
      </c>
      <c r="M10" s="42">
        <v>16</v>
      </c>
      <c r="N10" s="47"/>
    </row>
    <row r="11" spans="1:14" x14ac:dyDescent="0.4">
      <c r="A11" s="31">
        <v>6</v>
      </c>
      <c r="B11" s="32" t="s">
        <v>343</v>
      </c>
      <c r="C11" s="31" t="s">
        <v>13</v>
      </c>
      <c r="D11" s="32" t="s">
        <v>344</v>
      </c>
      <c r="E11" s="32" t="s">
        <v>92</v>
      </c>
      <c r="F11" s="44">
        <f t="shared" si="0"/>
        <v>36</v>
      </c>
      <c r="G11" s="45">
        <f t="shared" si="1"/>
        <v>50</v>
      </c>
      <c r="H11" s="43">
        <v>29</v>
      </c>
      <c r="I11" s="41">
        <v>7</v>
      </c>
      <c r="J11" s="42">
        <v>19</v>
      </c>
      <c r="K11" s="31">
        <v>21</v>
      </c>
      <c r="L11" s="31">
        <v>5</v>
      </c>
      <c r="M11" s="31">
        <v>17</v>
      </c>
      <c r="N11" s="31"/>
    </row>
    <row r="12" spans="1:14" x14ac:dyDescent="0.4">
      <c r="A12" s="31">
        <v>7</v>
      </c>
      <c r="B12" s="32" t="s">
        <v>41</v>
      </c>
      <c r="C12" s="31" t="s">
        <v>13</v>
      </c>
      <c r="D12" s="32" t="s">
        <v>42</v>
      </c>
      <c r="E12" s="32" t="s">
        <v>43</v>
      </c>
      <c r="F12" s="44">
        <f t="shared" si="0"/>
        <v>34</v>
      </c>
      <c r="G12" s="45">
        <f t="shared" si="1"/>
        <v>62</v>
      </c>
      <c r="H12" s="43">
        <v>27</v>
      </c>
      <c r="I12" s="41">
        <v>6</v>
      </c>
      <c r="J12" s="42">
        <v>20</v>
      </c>
      <c r="K12" s="41">
        <v>35</v>
      </c>
      <c r="L12" s="41">
        <v>8</v>
      </c>
      <c r="M12" s="42">
        <v>14</v>
      </c>
      <c r="N12" s="47"/>
    </row>
    <row r="13" spans="1:14" x14ac:dyDescent="0.4">
      <c r="A13" s="31">
        <v>8</v>
      </c>
      <c r="B13" s="32" t="s">
        <v>345</v>
      </c>
      <c r="C13" s="31" t="s">
        <v>13</v>
      </c>
      <c r="D13" s="32" t="s">
        <v>346</v>
      </c>
      <c r="E13" s="32" t="s">
        <v>78</v>
      </c>
      <c r="F13" s="44">
        <f t="shared" si="0"/>
        <v>30</v>
      </c>
      <c r="G13" s="45">
        <f t="shared" si="1"/>
        <v>86</v>
      </c>
      <c r="H13" s="43">
        <v>41</v>
      </c>
      <c r="I13" s="46">
        <v>8</v>
      </c>
      <c r="J13" s="42">
        <v>18</v>
      </c>
      <c r="K13" s="31">
        <v>45</v>
      </c>
      <c r="L13" s="31">
        <v>10</v>
      </c>
      <c r="M13" s="31">
        <v>12</v>
      </c>
      <c r="N13" s="31"/>
    </row>
    <row r="14" spans="1:14" x14ac:dyDescent="0.4">
      <c r="A14" s="31">
        <v>9</v>
      </c>
      <c r="B14" s="32" t="s">
        <v>347</v>
      </c>
      <c r="C14" s="31" t="s">
        <v>13</v>
      </c>
      <c r="D14" s="32" t="s">
        <v>348</v>
      </c>
      <c r="E14" s="32" t="s">
        <v>50</v>
      </c>
      <c r="F14" s="44">
        <f t="shared" si="0"/>
        <v>27</v>
      </c>
      <c r="G14" s="45">
        <f t="shared" si="1"/>
        <v>90</v>
      </c>
      <c r="H14" s="43">
        <v>42</v>
      </c>
      <c r="I14" s="46">
        <v>9</v>
      </c>
      <c r="J14" s="42">
        <v>17</v>
      </c>
      <c r="K14" s="31">
        <v>48</v>
      </c>
      <c r="L14" s="31">
        <v>12</v>
      </c>
      <c r="M14" s="31">
        <v>10</v>
      </c>
      <c r="N14" s="31"/>
    </row>
    <row r="15" spans="1:14" x14ac:dyDescent="0.4">
      <c r="A15" s="31">
        <v>10</v>
      </c>
      <c r="B15" s="32" t="s">
        <v>352</v>
      </c>
      <c r="C15" s="31" t="s">
        <v>13</v>
      </c>
      <c r="D15" s="32" t="s">
        <v>353</v>
      </c>
      <c r="E15" s="32" t="s">
        <v>354</v>
      </c>
      <c r="F15" s="44">
        <f t="shared" si="0"/>
        <v>27</v>
      </c>
      <c r="G15" s="45">
        <f t="shared" si="1"/>
        <v>86</v>
      </c>
      <c r="H15" s="43">
        <v>44</v>
      </c>
      <c r="I15" s="46">
        <v>12</v>
      </c>
      <c r="J15" s="42">
        <v>14</v>
      </c>
      <c r="K15" s="31">
        <v>42</v>
      </c>
      <c r="L15" s="31">
        <v>9</v>
      </c>
      <c r="M15" s="31">
        <v>13</v>
      </c>
      <c r="N15" s="51"/>
    </row>
    <row r="16" spans="1:14" x14ac:dyDescent="0.4">
      <c r="A16" s="31">
        <v>11</v>
      </c>
      <c r="B16" s="32" t="s">
        <v>357</v>
      </c>
      <c r="C16" s="31" t="s">
        <v>13</v>
      </c>
      <c r="D16" s="32" t="s">
        <v>35</v>
      </c>
      <c r="E16" s="32" t="s">
        <v>30</v>
      </c>
      <c r="F16" s="44">
        <f t="shared" si="0"/>
        <v>26</v>
      </c>
      <c r="G16" s="45">
        <f t="shared" si="1"/>
        <v>90</v>
      </c>
      <c r="H16" s="43">
        <v>60</v>
      </c>
      <c r="I16" s="41">
        <v>15</v>
      </c>
      <c r="J16" s="42">
        <v>11</v>
      </c>
      <c r="K16" s="31">
        <v>30</v>
      </c>
      <c r="L16" s="31">
        <v>7</v>
      </c>
      <c r="M16" s="31">
        <v>15</v>
      </c>
      <c r="N16" s="51"/>
    </row>
    <row r="17" spans="1:14" x14ac:dyDescent="0.4">
      <c r="A17" s="31">
        <v>12</v>
      </c>
      <c r="B17" s="32" t="s">
        <v>349</v>
      </c>
      <c r="C17" s="31" t="s">
        <v>13</v>
      </c>
      <c r="D17" s="32" t="s">
        <v>350</v>
      </c>
      <c r="E17" s="32" t="s">
        <v>117</v>
      </c>
      <c r="F17" s="49">
        <f t="shared" si="0"/>
        <v>24</v>
      </c>
      <c r="G17" s="50">
        <f t="shared" si="1"/>
        <v>98</v>
      </c>
      <c r="H17" s="43">
        <v>42</v>
      </c>
      <c r="I17" s="41">
        <v>10</v>
      </c>
      <c r="J17" s="42">
        <v>16</v>
      </c>
      <c r="K17" s="31">
        <v>56</v>
      </c>
      <c r="L17" s="31">
        <v>14</v>
      </c>
      <c r="M17" s="31">
        <v>8</v>
      </c>
      <c r="N17" s="31"/>
    </row>
    <row r="18" spans="1:14" x14ac:dyDescent="0.4">
      <c r="A18" s="31">
        <v>13</v>
      </c>
      <c r="B18" s="32" t="s">
        <v>44</v>
      </c>
      <c r="C18" s="31" t="s">
        <v>13</v>
      </c>
      <c r="D18" s="32" t="s">
        <v>355</v>
      </c>
      <c r="E18" s="32" t="s">
        <v>356</v>
      </c>
      <c r="F18" s="44">
        <f t="shared" si="0"/>
        <v>23</v>
      </c>
      <c r="G18" s="45">
        <f t="shared" si="1"/>
        <v>100</v>
      </c>
      <c r="H18" s="43">
        <v>54</v>
      </c>
      <c r="I18" s="41">
        <v>14</v>
      </c>
      <c r="J18" s="42">
        <v>12</v>
      </c>
      <c r="K18" s="31">
        <v>46</v>
      </c>
      <c r="L18" s="31">
        <v>11</v>
      </c>
      <c r="M18" s="31">
        <v>11</v>
      </c>
      <c r="N18" s="51"/>
    </row>
    <row r="19" spans="1:14" x14ac:dyDescent="0.4">
      <c r="A19" s="31">
        <v>14</v>
      </c>
      <c r="B19" s="32" t="s">
        <v>45</v>
      </c>
      <c r="C19" s="31" t="s">
        <v>13</v>
      </c>
      <c r="D19" s="32" t="s">
        <v>46</v>
      </c>
      <c r="E19" s="32" t="s">
        <v>351</v>
      </c>
      <c r="F19" s="44">
        <f t="shared" si="0"/>
        <v>20</v>
      </c>
      <c r="G19" s="45">
        <f t="shared" si="1"/>
        <v>105</v>
      </c>
      <c r="H19" s="43">
        <v>43</v>
      </c>
      <c r="I19" s="41">
        <v>11</v>
      </c>
      <c r="J19" s="42">
        <v>15</v>
      </c>
      <c r="K19" s="31">
        <v>62</v>
      </c>
      <c r="L19" s="31">
        <v>17</v>
      </c>
      <c r="M19" s="31">
        <v>5</v>
      </c>
      <c r="N19" s="31"/>
    </row>
    <row r="20" spans="1:14" x14ac:dyDescent="0.4">
      <c r="A20" s="31">
        <v>15</v>
      </c>
      <c r="B20" s="32" t="s">
        <v>37</v>
      </c>
      <c r="C20" s="31" t="s">
        <v>13</v>
      </c>
      <c r="D20" s="32" t="s">
        <v>38</v>
      </c>
      <c r="E20" s="32" t="s">
        <v>101</v>
      </c>
      <c r="F20" s="44">
        <f t="shared" si="0"/>
        <v>20</v>
      </c>
      <c r="G20" s="45">
        <f t="shared" si="1"/>
        <v>109</v>
      </c>
      <c r="H20" s="43">
        <v>51</v>
      </c>
      <c r="I20" s="46">
        <v>13</v>
      </c>
      <c r="J20" s="42">
        <v>13</v>
      </c>
      <c r="K20" s="31">
        <v>58</v>
      </c>
      <c r="L20" s="31">
        <v>15</v>
      </c>
      <c r="M20" s="31">
        <v>7</v>
      </c>
      <c r="N20" s="51"/>
    </row>
    <row r="21" spans="1:14" x14ac:dyDescent="0.4">
      <c r="A21" s="31">
        <v>16</v>
      </c>
      <c r="B21" s="32" t="s">
        <v>48</v>
      </c>
      <c r="C21" s="31" t="s">
        <v>13</v>
      </c>
      <c r="D21" s="32" t="s">
        <v>49</v>
      </c>
      <c r="E21" s="32" t="s">
        <v>61</v>
      </c>
      <c r="F21" s="44">
        <f t="shared" si="0"/>
        <v>16</v>
      </c>
      <c r="G21" s="45">
        <f t="shared" si="1"/>
        <v>129</v>
      </c>
      <c r="H21" s="43">
        <v>68</v>
      </c>
      <c r="I21" s="46">
        <v>16</v>
      </c>
      <c r="J21" s="42">
        <v>10</v>
      </c>
      <c r="K21" s="31">
        <v>61</v>
      </c>
      <c r="L21" s="31">
        <v>16</v>
      </c>
      <c r="M21" s="31">
        <v>6</v>
      </c>
      <c r="N21" s="51"/>
    </row>
    <row r="22" spans="1:14" x14ac:dyDescent="0.4">
      <c r="A22" s="31">
        <v>17</v>
      </c>
      <c r="B22" s="32" t="s">
        <v>57</v>
      </c>
      <c r="C22" s="31" t="s">
        <v>13</v>
      </c>
      <c r="D22" s="32" t="s">
        <v>58</v>
      </c>
      <c r="E22" s="32" t="s">
        <v>369</v>
      </c>
      <c r="F22" s="44">
        <f t="shared" si="0"/>
        <v>11</v>
      </c>
      <c r="G22" s="45">
        <f t="shared" si="1"/>
        <v>149</v>
      </c>
      <c r="H22" s="43">
        <v>95</v>
      </c>
      <c r="I22" s="46">
        <v>24</v>
      </c>
      <c r="J22" s="42">
        <v>2</v>
      </c>
      <c r="K22" s="31">
        <v>54</v>
      </c>
      <c r="L22" s="31">
        <v>13</v>
      </c>
      <c r="M22" s="31">
        <v>9</v>
      </c>
      <c r="N22" s="51"/>
    </row>
    <row r="23" spans="1:14" x14ac:dyDescent="0.4">
      <c r="A23" s="31">
        <v>18</v>
      </c>
      <c r="B23" s="32" t="s">
        <v>39</v>
      </c>
      <c r="C23" s="31" t="s">
        <v>13</v>
      </c>
      <c r="D23" s="32" t="s">
        <v>40</v>
      </c>
      <c r="E23" s="32" t="s">
        <v>50</v>
      </c>
      <c r="F23" s="44">
        <f t="shared" si="0"/>
        <v>9</v>
      </c>
      <c r="G23" s="45">
        <f t="shared" si="1"/>
        <v>69</v>
      </c>
      <c r="H23" s="43">
        <v>69</v>
      </c>
      <c r="I23" s="46">
        <v>17</v>
      </c>
      <c r="J23" s="42">
        <v>9</v>
      </c>
      <c r="K23" s="31" t="s">
        <v>450</v>
      </c>
      <c r="L23" s="31" t="s">
        <v>450</v>
      </c>
      <c r="M23" s="31" t="s">
        <v>450</v>
      </c>
      <c r="N23" s="51"/>
    </row>
    <row r="24" spans="1:14" x14ac:dyDescent="0.4">
      <c r="A24" s="31">
        <v>19</v>
      </c>
      <c r="B24" s="32" t="s">
        <v>359</v>
      </c>
      <c r="C24" s="31" t="s">
        <v>13</v>
      </c>
      <c r="D24" s="32" t="s">
        <v>31</v>
      </c>
      <c r="E24" s="32" t="s">
        <v>360</v>
      </c>
      <c r="F24" s="44">
        <f t="shared" si="0"/>
        <v>9</v>
      </c>
      <c r="G24" s="45">
        <f t="shared" si="1"/>
        <v>150</v>
      </c>
      <c r="H24" s="43">
        <v>75</v>
      </c>
      <c r="I24" s="41">
        <v>19</v>
      </c>
      <c r="J24" s="42">
        <v>7</v>
      </c>
      <c r="K24" s="31">
        <v>75</v>
      </c>
      <c r="L24" s="31">
        <v>20</v>
      </c>
      <c r="M24" s="31">
        <v>2</v>
      </c>
      <c r="N24" s="51"/>
    </row>
    <row r="25" spans="1:14" x14ac:dyDescent="0.4">
      <c r="A25" s="31">
        <v>20</v>
      </c>
      <c r="B25" s="32" t="s">
        <v>54</v>
      </c>
      <c r="C25" s="31" t="s">
        <v>13</v>
      </c>
      <c r="D25" s="32" t="s">
        <v>55</v>
      </c>
      <c r="E25" s="32" t="s">
        <v>358</v>
      </c>
      <c r="F25" s="44">
        <f t="shared" si="0"/>
        <v>8</v>
      </c>
      <c r="G25" s="45">
        <f t="shared" si="1"/>
        <v>70</v>
      </c>
      <c r="H25" s="43">
        <v>70</v>
      </c>
      <c r="I25" s="41">
        <v>18</v>
      </c>
      <c r="J25" s="42">
        <v>8</v>
      </c>
      <c r="K25" s="31" t="s">
        <v>450</v>
      </c>
      <c r="L25" s="31" t="s">
        <v>450</v>
      </c>
      <c r="M25" s="31" t="s">
        <v>450</v>
      </c>
      <c r="N25" s="51"/>
    </row>
    <row r="26" spans="1:14" x14ac:dyDescent="0.4">
      <c r="A26" s="31">
        <v>21</v>
      </c>
      <c r="B26" s="32" t="s">
        <v>65</v>
      </c>
      <c r="C26" s="31" t="s">
        <v>13</v>
      </c>
      <c r="D26" s="32" t="s">
        <v>367</v>
      </c>
      <c r="E26" s="32" t="s">
        <v>368</v>
      </c>
      <c r="F26" s="44">
        <f t="shared" si="0"/>
        <v>7</v>
      </c>
      <c r="G26" s="45">
        <f t="shared" si="1"/>
        <v>163</v>
      </c>
      <c r="H26" s="43">
        <v>95</v>
      </c>
      <c r="I26" s="41">
        <v>23</v>
      </c>
      <c r="J26" s="42">
        <v>3</v>
      </c>
      <c r="K26" s="31">
        <v>68</v>
      </c>
      <c r="L26" s="31">
        <v>18</v>
      </c>
      <c r="M26" s="31">
        <v>4</v>
      </c>
      <c r="N26" s="51"/>
    </row>
    <row r="27" spans="1:14" x14ac:dyDescent="0.4">
      <c r="A27" s="31">
        <v>22</v>
      </c>
      <c r="B27" s="32" t="s">
        <v>62</v>
      </c>
      <c r="C27" s="31" t="s">
        <v>13</v>
      </c>
      <c r="D27" s="32" t="s">
        <v>361</v>
      </c>
      <c r="E27" s="32" t="s">
        <v>362</v>
      </c>
      <c r="F27" s="44">
        <f t="shared" si="0"/>
        <v>6</v>
      </c>
      <c r="G27" s="45">
        <f t="shared" si="1"/>
        <v>82</v>
      </c>
      <c r="H27" s="43">
        <v>82</v>
      </c>
      <c r="I27" s="46">
        <v>20</v>
      </c>
      <c r="J27" s="42">
        <v>6</v>
      </c>
      <c r="K27" s="31" t="s">
        <v>450</v>
      </c>
      <c r="L27" s="31" t="s">
        <v>450</v>
      </c>
      <c r="M27" s="31" t="s">
        <v>450</v>
      </c>
      <c r="N27" s="51"/>
    </row>
    <row r="28" spans="1:14" x14ac:dyDescent="0.4">
      <c r="A28" s="31">
        <v>23</v>
      </c>
      <c r="B28" s="32" t="s">
        <v>51</v>
      </c>
      <c r="C28" s="31" t="s">
        <v>13</v>
      </c>
      <c r="D28" s="32" t="s">
        <v>363</v>
      </c>
      <c r="E28" s="32" t="s">
        <v>362</v>
      </c>
      <c r="F28" s="44">
        <f t="shared" si="0"/>
        <v>5</v>
      </c>
      <c r="G28" s="45">
        <f t="shared" si="1"/>
        <v>83</v>
      </c>
      <c r="H28" s="43">
        <v>83</v>
      </c>
      <c r="I28" s="46">
        <v>21</v>
      </c>
      <c r="J28" s="42">
        <v>5</v>
      </c>
      <c r="K28" s="31" t="s">
        <v>450</v>
      </c>
      <c r="L28" s="31" t="s">
        <v>450</v>
      </c>
      <c r="M28" s="31" t="s">
        <v>450</v>
      </c>
      <c r="N28" s="51"/>
    </row>
    <row r="29" spans="1:14" x14ac:dyDescent="0.4">
      <c r="A29" s="31">
        <v>24</v>
      </c>
      <c r="B29" s="32" t="s">
        <v>364</v>
      </c>
      <c r="C29" s="31" t="s">
        <v>13</v>
      </c>
      <c r="D29" s="32" t="s">
        <v>365</v>
      </c>
      <c r="E29" s="32" t="s">
        <v>366</v>
      </c>
      <c r="F29" s="44">
        <f t="shared" si="0"/>
        <v>4</v>
      </c>
      <c r="G29" s="45">
        <f t="shared" si="1"/>
        <v>84</v>
      </c>
      <c r="H29" s="43">
        <v>84</v>
      </c>
      <c r="I29" s="41">
        <v>22</v>
      </c>
      <c r="J29" s="42">
        <v>4</v>
      </c>
      <c r="K29" s="31" t="s">
        <v>450</v>
      </c>
      <c r="L29" s="31" t="s">
        <v>450</v>
      </c>
      <c r="M29" s="31" t="s">
        <v>450</v>
      </c>
      <c r="N29" s="51"/>
    </row>
    <row r="30" spans="1:14" x14ac:dyDescent="0.4">
      <c r="A30" s="31">
        <v>25</v>
      </c>
      <c r="B30" s="32" t="s">
        <v>447</v>
      </c>
      <c r="C30" s="31" t="s">
        <v>13</v>
      </c>
      <c r="D30" s="32" t="s">
        <v>448</v>
      </c>
      <c r="E30" s="32" t="s">
        <v>449</v>
      </c>
      <c r="F30" s="44">
        <f t="shared" si="0"/>
        <v>3</v>
      </c>
      <c r="G30" s="45">
        <f t="shared" si="1"/>
        <v>73</v>
      </c>
      <c r="H30" s="43" t="s">
        <v>450</v>
      </c>
      <c r="I30" s="31" t="s">
        <v>450</v>
      </c>
      <c r="J30" s="31" t="s">
        <v>450</v>
      </c>
      <c r="K30" s="31">
        <v>73</v>
      </c>
      <c r="L30" s="31">
        <v>19</v>
      </c>
      <c r="M30" s="31">
        <v>3</v>
      </c>
      <c r="N30" s="51"/>
    </row>
    <row r="31" spans="1:14" ht="19.8" thickBot="1" x14ac:dyDescent="0.45">
      <c r="A31" s="31">
        <v>26</v>
      </c>
      <c r="B31" s="32" t="s">
        <v>370</v>
      </c>
      <c r="C31" s="31" t="s">
        <v>13</v>
      </c>
      <c r="D31" s="32" t="s">
        <v>32</v>
      </c>
      <c r="E31" s="32" t="s">
        <v>371</v>
      </c>
      <c r="F31" s="52">
        <f t="shared" ref="F31" si="2">SUM(J31,M31)</f>
        <v>2</v>
      </c>
      <c r="G31" s="45">
        <f t="shared" si="1"/>
        <v>179</v>
      </c>
      <c r="H31" s="43">
        <v>101</v>
      </c>
      <c r="I31" s="46">
        <v>25</v>
      </c>
      <c r="J31" s="42">
        <v>1</v>
      </c>
      <c r="K31" s="31">
        <v>78</v>
      </c>
      <c r="L31" s="31">
        <v>21</v>
      </c>
      <c r="M31" s="31">
        <v>1</v>
      </c>
      <c r="N31" s="51"/>
    </row>
    <row r="32" spans="1:14" ht="19.8" thickTop="1" x14ac:dyDescent="0.4">
      <c r="A32" s="76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</row>
  </sheetData>
  <sortState xmlns:xlrd2="http://schemas.microsoft.com/office/spreadsheetml/2017/richdata2" ref="A7:N31">
    <sortCondition descending="1" ref="F6:F31"/>
  </sortState>
  <mergeCells count="13">
    <mergeCell ref="A32:N32"/>
    <mergeCell ref="K4:L4"/>
    <mergeCell ref="H4:I4"/>
    <mergeCell ref="N3:N5"/>
    <mergeCell ref="H3:J3"/>
    <mergeCell ref="K3:M3"/>
    <mergeCell ref="B3:B5"/>
    <mergeCell ref="A3:A5"/>
    <mergeCell ref="G3:G5"/>
    <mergeCell ref="F3:F5"/>
    <mergeCell ref="E3:E5"/>
    <mergeCell ref="D3:D5"/>
    <mergeCell ref="C3:C5"/>
  </mergeCells>
  <phoneticPr fontId="1" type="noConversion"/>
  <printOptions horizontalCentered="1"/>
  <pageMargins left="0.17" right="0.15748031496062992" top="0.15748031496062992" bottom="0.15748031496062992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N30"/>
  <sheetViews>
    <sheetView zoomScale="85" zoomScaleNormal="85" zoomScaleSheetLayoutView="85" workbookViewId="0">
      <selection activeCell="A6" sqref="A6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09765625" style="2" customWidth="1"/>
    <col min="9" max="9" width="8.09765625" style="6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146</v>
      </c>
      <c r="B1" s="1"/>
      <c r="C1" s="1"/>
      <c r="E1" s="3"/>
    </row>
    <row r="2" spans="1:14" ht="19.8" thickBot="1" x14ac:dyDescent="0.45">
      <c r="A2" s="3" t="s">
        <v>3</v>
      </c>
      <c r="B2" s="3"/>
      <c r="D2" s="9" t="s">
        <v>163</v>
      </c>
      <c r="E2" s="3"/>
    </row>
    <row r="3" spans="1:14" ht="19.8" thickTop="1" x14ac:dyDescent="0.4">
      <c r="A3" s="101" t="s">
        <v>2</v>
      </c>
      <c r="B3" s="102" t="s">
        <v>0</v>
      </c>
      <c r="C3" s="85" t="s">
        <v>9</v>
      </c>
      <c r="D3" s="103" t="s">
        <v>8</v>
      </c>
      <c r="E3" s="82" t="s">
        <v>1</v>
      </c>
      <c r="F3" s="104" t="s">
        <v>4</v>
      </c>
      <c r="G3" s="107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x14ac:dyDescent="0.4">
      <c r="A4" s="102"/>
      <c r="B4" s="102"/>
      <c r="C4" s="86"/>
      <c r="D4" s="103"/>
      <c r="E4" s="82"/>
      <c r="F4" s="105"/>
      <c r="G4" s="84"/>
      <c r="H4" s="106" t="s">
        <v>5</v>
      </c>
      <c r="I4" s="106"/>
      <c r="J4" s="5">
        <v>18</v>
      </c>
      <c r="K4" s="106" t="s">
        <v>5</v>
      </c>
      <c r="L4" s="106"/>
      <c r="M4" s="5">
        <v>16</v>
      </c>
      <c r="N4" s="80"/>
    </row>
    <row r="5" spans="1:14" x14ac:dyDescent="0.4">
      <c r="A5" s="102"/>
      <c r="B5" s="102"/>
      <c r="C5" s="100"/>
      <c r="D5" s="103"/>
      <c r="E5" s="82"/>
      <c r="F5" s="105"/>
      <c r="G5" s="84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2.8" customHeight="1" x14ac:dyDescent="0.4">
      <c r="A6" s="31">
        <v>1</v>
      </c>
      <c r="B6" s="32" t="s">
        <v>60</v>
      </c>
      <c r="C6" s="30" t="s">
        <v>14</v>
      </c>
      <c r="D6" s="32" t="s">
        <v>34</v>
      </c>
      <c r="E6" s="32" t="s">
        <v>47</v>
      </c>
      <c r="F6" s="39">
        <f t="shared" ref="F6:F29" si="0">SUM(J6,M6)</f>
        <v>35</v>
      </c>
      <c r="G6" s="40">
        <f>SUM(H6,K6)</f>
        <v>8</v>
      </c>
      <c r="H6" s="43">
        <v>4</v>
      </c>
      <c r="I6" s="43">
        <v>1</v>
      </c>
      <c r="J6" s="42">
        <v>19</v>
      </c>
      <c r="K6" s="46">
        <v>4</v>
      </c>
      <c r="L6" s="46">
        <v>1</v>
      </c>
      <c r="M6" s="42">
        <v>16</v>
      </c>
      <c r="N6" s="31"/>
    </row>
    <row r="7" spans="1:14" ht="22.8" customHeight="1" x14ac:dyDescent="0.4">
      <c r="A7" s="31">
        <v>2</v>
      </c>
      <c r="B7" s="32" t="s">
        <v>63</v>
      </c>
      <c r="C7" s="30" t="s">
        <v>14</v>
      </c>
      <c r="D7" s="32" t="s">
        <v>64</v>
      </c>
      <c r="E7" s="32" t="s">
        <v>354</v>
      </c>
      <c r="F7" s="39">
        <f t="shared" si="0"/>
        <v>33</v>
      </c>
      <c r="G7" s="40">
        <f t="shared" ref="G7:G29" si="1">SUM(H7,K7)</f>
        <v>28</v>
      </c>
      <c r="H7" s="43">
        <v>17</v>
      </c>
      <c r="I7" s="43">
        <v>2</v>
      </c>
      <c r="J7" s="42">
        <v>18</v>
      </c>
      <c r="K7" s="41">
        <v>11</v>
      </c>
      <c r="L7" s="41">
        <v>2</v>
      </c>
      <c r="M7" s="42">
        <v>15</v>
      </c>
      <c r="N7" s="47"/>
    </row>
    <row r="8" spans="1:14" ht="22.8" customHeight="1" x14ac:dyDescent="0.4">
      <c r="A8" s="31">
        <v>3</v>
      </c>
      <c r="B8" s="32" t="s">
        <v>75</v>
      </c>
      <c r="C8" s="30" t="s">
        <v>14</v>
      </c>
      <c r="D8" s="32" t="s">
        <v>373</v>
      </c>
      <c r="E8" s="32" t="s">
        <v>374</v>
      </c>
      <c r="F8" s="39">
        <f t="shared" si="0"/>
        <v>27</v>
      </c>
      <c r="G8" s="40">
        <f t="shared" si="1"/>
        <v>54</v>
      </c>
      <c r="H8" s="43">
        <v>29</v>
      </c>
      <c r="I8" s="43">
        <v>4</v>
      </c>
      <c r="J8" s="42">
        <v>16</v>
      </c>
      <c r="K8" s="41">
        <v>25</v>
      </c>
      <c r="L8" s="46">
        <v>6</v>
      </c>
      <c r="M8" s="42">
        <v>11</v>
      </c>
      <c r="N8" s="47"/>
    </row>
    <row r="9" spans="1:14" ht="22.8" customHeight="1" x14ac:dyDescent="0.4">
      <c r="A9" s="31">
        <v>4</v>
      </c>
      <c r="B9" s="32" t="s">
        <v>69</v>
      </c>
      <c r="C9" s="31" t="s">
        <v>14</v>
      </c>
      <c r="D9" s="32" t="s">
        <v>372</v>
      </c>
      <c r="E9" s="32" t="s">
        <v>368</v>
      </c>
      <c r="F9" s="39">
        <f t="shared" si="0"/>
        <v>26</v>
      </c>
      <c r="G9" s="40">
        <f t="shared" si="1"/>
        <v>54</v>
      </c>
      <c r="H9" s="43">
        <v>21</v>
      </c>
      <c r="I9" s="43">
        <v>3</v>
      </c>
      <c r="J9" s="42">
        <v>17</v>
      </c>
      <c r="K9" s="41">
        <v>33</v>
      </c>
      <c r="L9" s="41">
        <v>8</v>
      </c>
      <c r="M9" s="42">
        <v>9</v>
      </c>
      <c r="N9" s="47"/>
    </row>
    <row r="10" spans="1:14" ht="22.8" customHeight="1" x14ac:dyDescent="0.4">
      <c r="A10" s="31">
        <v>5</v>
      </c>
      <c r="B10" s="32" t="s">
        <v>76</v>
      </c>
      <c r="C10" s="31" t="s">
        <v>14</v>
      </c>
      <c r="D10" s="32" t="s">
        <v>71</v>
      </c>
      <c r="E10" s="32" t="s">
        <v>74</v>
      </c>
      <c r="F10" s="39">
        <f t="shared" si="0"/>
        <v>25</v>
      </c>
      <c r="G10" s="40">
        <f t="shared" si="1"/>
        <v>58</v>
      </c>
      <c r="H10" s="43">
        <v>30</v>
      </c>
      <c r="I10" s="43">
        <v>5</v>
      </c>
      <c r="J10" s="42">
        <v>15</v>
      </c>
      <c r="K10" s="46">
        <v>28</v>
      </c>
      <c r="L10" s="46">
        <v>7</v>
      </c>
      <c r="M10" s="42">
        <v>10</v>
      </c>
      <c r="N10" s="31"/>
    </row>
    <row r="11" spans="1:14" ht="22.8" customHeight="1" x14ac:dyDescent="0.4">
      <c r="A11" s="31">
        <v>6</v>
      </c>
      <c r="B11" s="32" t="s">
        <v>377</v>
      </c>
      <c r="C11" s="31" t="s">
        <v>14</v>
      </c>
      <c r="D11" s="32" t="s">
        <v>378</v>
      </c>
      <c r="E11" s="32" t="s">
        <v>379</v>
      </c>
      <c r="F11" s="39">
        <f t="shared" si="0"/>
        <v>25</v>
      </c>
      <c r="G11" s="40">
        <f t="shared" si="1"/>
        <v>69</v>
      </c>
      <c r="H11" s="43">
        <v>46</v>
      </c>
      <c r="I11" s="43">
        <v>7</v>
      </c>
      <c r="J11" s="42">
        <v>13</v>
      </c>
      <c r="K11" s="31">
        <v>23</v>
      </c>
      <c r="L11" s="31">
        <v>5</v>
      </c>
      <c r="M11" s="31">
        <v>12</v>
      </c>
      <c r="N11" s="31"/>
    </row>
    <row r="12" spans="1:14" ht="22.8" customHeight="1" x14ac:dyDescent="0.4">
      <c r="A12" s="31">
        <v>7</v>
      </c>
      <c r="B12" s="32" t="s">
        <v>68</v>
      </c>
      <c r="C12" s="31" t="s">
        <v>14</v>
      </c>
      <c r="D12" s="32" t="s">
        <v>380</v>
      </c>
      <c r="E12" s="32" t="s">
        <v>381</v>
      </c>
      <c r="F12" s="39">
        <f t="shared" si="0"/>
        <v>25</v>
      </c>
      <c r="G12" s="40">
        <f t="shared" si="1"/>
        <v>72</v>
      </c>
      <c r="H12" s="43">
        <v>50</v>
      </c>
      <c r="I12" s="43">
        <v>8</v>
      </c>
      <c r="J12" s="42">
        <v>12</v>
      </c>
      <c r="K12" s="31">
        <v>22</v>
      </c>
      <c r="L12" s="31">
        <v>4</v>
      </c>
      <c r="M12" s="31">
        <v>13</v>
      </c>
      <c r="N12" s="31"/>
    </row>
    <row r="13" spans="1:14" ht="22.8" customHeight="1" x14ac:dyDescent="0.4">
      <c r="A13" s="31">
        <v>8</v>
      </c>
      <c r="B13" s="32" t="s">
        <v>70</v>
      </c>
      <c r="C13" s="31" t="s">
        <v>14</v>
      </c>
      <c r="D13" s="32" t="s">
        <v>384</v>
      </c>
      <c r="E13" s="32" t="s">
        <v>53</v>
      </c>
      <c r="F13" s="39">
        <f t="shared" si="0"/>
        <v>16</v>
      </c>
      <c r="G13" s="40">
        <f t="shared" si="1"/>
        <v>94</v>
      </c>
      <c r="H13" s="43">
        <v>54</v>
      </c>
      <c r="I13" s="43">
        <v>11</v>
      </c>
      <c r="J13" s="42">
        <v>9</v>
      </c>
      <c r="K13" s="31">
        <v>40</v>
      </c>
      <c r="L13" s="31">
        <v>10</v>
      </c>
      <c r="M13" s="31">
        <v>7</v>
      </c>
      <c r="N13" s="31"/>
    </row>
    <row r="14" spans="1:14" ht="22.8" customHeight="1" x14ac:dyDescent="0.4">
      <c r="A14" s="31">
        <v>9</v>
      </c>
      <c r="B14" s="32" t="s">
        <v>451</v>
      </c>
      <c r="C14" s="31" t="s">
        <v>14</v>
      </c>
      <c r="D14" s="32" t="s">
        <v>452</v>
      </c>
      <c r="E14" s="32" t="s">
        <v>453</v>
      </c>
      <c r="F14" s="39">
        <f t="shared" si="0"/>
        <v>15</v>
      </c>
      <c r="G14" s="40">
        <f t="shared" si="1"/>
        <v>94</v>
      </c>
      <c r="H14" s="43">
        <v>80</v>
      </c>
      <c r="I14" s="43">
        <v>19</v>
      </c>
      <c r="J14" s="42">
        <v>1</v>
      </c>
      <c r="K14" s="31">
        <v>14</v>
      </c>
      <c r="L14" s="31">
        <v>3</v>
      </c>
      <c r="M14" s="31">
        <v>14</v>
      </c>
      <c r="N14" s="51"/>
    </row>
    <row r="15" spans="1:14" ht="22.8" customHeight="1" x14ac:dyDescent="0.4">
      <c r="A15" s="31">
        <v>10</v>
      </c>
      <c r="B15" s="32" t="s">
        <v>375</v>
      </c>
      <c r="C15" s="31" t="s">
        <v>14</v>
      </c>
      <c r="D15" s="32" t="s">
        <v>376</v>
      </c>
      <c r="E15" s="32" t="s">
        <v>145</v>
      </c>
      <c r="F15" s="39">
        <f t="shared" si="0"/>
        <v>14</v>
      </c>
      <c r="G15" s="40">
        <f t="shared" si="1"/>
        <v>42</v>
      </c>
      <c r="H15" s="43">
        <v>42</v>
      </c>
      <c r="I15" s="43">
        <v>6</v>
      </c>
      <c r="J15" s="42">
        <v>14</v>
      </c>
      <c r="K15" s="41" t="s">
        <v>466</v>
      </c>
      <c r="L15" s="41" t="s">
        <v>466</v>
      </c>
      <c r="M15" s="42" t="s">
        <v>466</v>
      </c>
      <c r="N15" s="47"/>
    </row>
    <row r="16" spans="1:14" ht="22.8" customHeight="1" x14ac:dyDescent="0.4">
      <c r="A16" s="31">
        <v>11</v>
      </c>
      <c r="B16" s="32" t="s">
        <v>385</v>
      </c>
      <c r="C16" s="31" t="s">
        <v>14</v>
      </c>
      <c r="D16" s="32" t="s">
        <v>386</v>
      </c>
      <c r="E16" s="32" t="s">
        <v>379</v>
      </c>
      <c r="F16" s="39">
        <f t="shared" si="0"/>
        <v>14</v>
      </c>
      <c r="G16" s="40">
        <f t="shared" si="1"/>
        <v>98</v>
      </c>
      <c r="H16" s="43">
        <v>55</v>
      </c>
      <c r="I16" s="43">
        <v>12</v>
      </c>
      <c r="J16" s="42">
        <v>8</v>
      </c>
      <c r="K16" s="31">
        <v>43</v>
      </c>
      <c r="L16" s="31">
        <v>11</v>
      </c>
      <c r="M16" s="31">
        <v>6</v>
      </c>
      <c r="N16" s="51"/>
    </row>
    <row r="17" spans="1:14" ht="22.8" customHeight="1" x14ac:dyDescent="0.4">
      <c r="A17" s="31">
        <v>12</v>
      </c>
      <c r="B17" s="32" t="s">
        <v>382</v>
      </c>
      <c r="C17" s="31" t="s">
        <v>14</v>
      </c>
      <c r="D17" s="32" t="s">
        <v>383</v>
      </c>
      <c r="E17" s="32" t="s">
        <v>59</v>
      </c>
      <c r="F17" s="39">
        <f t="shared" si="0"/>
        <v>11</v>
      </c>
      <c r="G17" s="40">
        <f t="shared" si="1"/>
        <v>50</v>
      </c>
      <c r="H17" s="43">
        <v>50</v>
      </c>
      <c r="I17" s="43">
        <v>9</v>
      </c>
      <c r="J17" s="42">
        <v>11</v>
      </c>
      <c r="K17" s="41" t="s">
        <v>466</v>
      </c>
      <c r="L17" s="41" t="s">
        <v>466</v>
      </c>
      <c r="M17" s="42" t="s">
        <v>466</v>
      </c>
      <c r="N17" s="31"/>
    </row>
    <row r="18" spans="1:14" ht="22.8" customHeight="1" x14ac:dyDescent="0.4">
      <c r="A18" s="31">
        <v>13</v>
      </c>
      <c r="B18" s="32" t="s">
        <v>66</v>
      </c>
      <c r="C18" s="31" t="s">
        <v>14</v>
      </c>
      <c r="D18" s="32" t="s">
        <v>67</v>
      </c>
      <c r="E18" s="32" t="s">
        <v>61</v>
      </c>
      <c r="F18" s="39">
        <f t="shared" si="0"/>
        <v>10</v>
      </c>
      <c r="G18" s="40">
        <f t="shared" si="1"/>
        <v>53</v>
      </c>
      <c r="H18" s="43">
        <v>53</v>
      </c>
      <c r="I18" s="43">
        <v>10</v>
      </c>
      <c r="J18" s="42">
        <v>10</v>
      </c>
      <c r="K18" s="41" t="s">
        <v>466</v>
      </c>
      <c r="L18" s="41" t="s">
        <v>466</v>
      </c>
      <c r="M18" s="42" t="s">
        <v>466</v>
      </c>
      <c r="N18" s="31"/>
    </row>
    <row r="19" spans="1:14" ht="22.8" customHeight="1" x14ac:dyDescent="0.4">
      <c r="A19" s="31">
        <v>14</v>
      </c>
      <c r="B19" s="32" t="s">
        <v>79</v>
      </c>
      <c r="C19" s="31" t="s">
        <v>14</v>
      </c>
      <c r="D19" s="32" t="s">
        <v>80</v>
      </c>
      <c r="E19" s="32" t="s">
        <v>74</v>
      </c>
      <c r="F19" s="39">
        <f t="shared" si="0"/>
        <v>8</v>
      </c>
      <c r="G19" s="40">
        <f t="shared" si="1"/>
        <v>126</v>
      </c>
      <c r="H19" s="43">
        <v>70</v>
      </c>
      <c r="I19" s="43">
        <v>15</v>
      </c>
      <c r="J19" s="42">
        <v>5</v>
      </c>
      <c r="K19" s="31">
        <v>56</v>
      </c>
      <c r="L19" s="31">
        <v>14</v>
      </c>
      <c r="M19" s="31">
        <v>3</v>
      </c>
      <c r="N19" s="51"/>
    </row>
    <row r="20" spans="1:14" ht="22.8" customHeight="1" x14ac:dyDescent="0.4">
      <c r="A20" s="31">
        <v>15</v>
      </c>
      <c r="B20" s="32" t="s">
        <v>454</v>
      </c>
      <c r="C20" s="31" t="s">
        <v>467</v>
      </c>
      <c r="D20" s="32" t="s">
        <v>455</v>
      </c>
      <c r="E20" s="32" t="s">
        <v>465</v>
      </c>
      <c r="F20" s="39">
        <f t="shared" si="0"/>
        <v>8</v>
      </c>
      <c r="G20" s="40">
        <f t="shared" si="1"/>
        <v>35</v>
      </c>
      <c r="H20" s="41" t="s">
        <v>466</v>
      </c>
      <c r="I20" s="41" t="s">
        <v>466</v>
      </c>
      <c r="J20" s="42" t="s">
        <v>466</v>
      </c>
      <c r="K20" s="31">
        <v>35</v>
      </c>
      <c r="L20" s="31">
        <v>9</v>
      </c>
      <c r="M20" s="31">
        <v>8</v>
      </c>
      <c r="N20" s="51"/>
    </row>
    <row r="21" spans="1:14" ht="22.8" customHeight="1" x14ac:dyDescent="0.4">
      <c r="A21" s="31">
        <v>16</v>
      </c>
      <c r="B21" s="32" t="s">
        <v>33</v>
      </c>
      <c r="C21" s="31" t="s">
        <v>14</v>
      </c>
      <c r="D21" s="32" t="s">
        <v>387</v>
      </c>
      <c r="E21" s="32" t="s">
        <v>388</v>
      </c>
      <c r="F21" s="39">
        <f t="shared" si="0"/>
        <v>7</v>
      </c>
      <c r="G21" s="40">
        <f t="shared" si="1"/>
        <v>67</v>
      </c>
      <c r="H21" s="43">
        <v>67</v>
      </c>
      <c r="I21" s="43">
        <v>13</v>
      </c>
      <c r="J21" s="42">
        <v>7</v>
      </c>
      <c r="K21" s="41" t="s">
        <v>466</v>
      </c>
      <c r="L21" s="41" t="s">
        <v>466</v>
      </c>
      <c r="M21" s="42" t="s">
        <v>466</v>
      </c>
      <c r="N21" s="51"/>
    </row>
    <row r="22" spans="1:14" ht="22.8" customHeight="1" x14ac:dyDescent="0.4">
      <c r="A22" s="31">
        <v>17</v>
      </c>
      <c r="B22" s="32" t="s">
        <v>389</v>
      </c>
      <c r="C22" s="31" t="s">
        <v>14</v>
      </c>
      <c r="D22" s="32" t="s">
        <v>390</v>
      </c>
      <c r="E22" s="32" t="s">
        <v>360</v>
      </c>
      <c r="F22" s="39">
        <f t="shared" si="0"/>
        <v>6</v>
      </c>
      <c r="G22" s="40">
        <f t="shared" si="1"/>
        <v>67</v>
      </c>
      <c r="H22" s="43">
        <v>67</v>
      </c>
      <c r="I22" s="43">
        <v>14</v>
      </c>
      <c r="J22" s="42">
        <v>6</v>
      </c>
      <c r="K22" s="41" t="s">
        <v>466</v>
      </c>
      <c r="L22" s="41" t="s">
        <v>466</v>
      </c>
      <c r="M22" s="42" t="s">
        <v>466</v>
      </c>
      <c r="N22" s="51"/>
    </row>
    <row r="23" spans="1:14" ht="22.8" customHeight="1" x14ac:dyDescent="0.4">
      <c r="A23" s="31">
        <v>18</v>
      </c>
      <c r="B23" s="32" t="s">
        <v>391</v>
      </c>
      <c r="C23" s="31" t="s">
        <v>14</v>
      </c>
      <c r="D23" s="32" t="s">
        <v>392</v>
      </c>
      <c r="E23" s="32" t="s">
        <v>145</v>
      </c>
      <c r="F23" s="39">
        <f t="shared" si="0"/>
        <v>6</v>
      </c>
      <c r="G23" s="40">
        <f t="shared" si="1"/>
        <v>130</v>
      </c>
      <c r="H23" s="43">
        <v>71</v>
      </c>
      <c r="I23" s="43">
        <v>16</v>
      </c>
      <c r="J23" s="42">
        <v>4</v>
      </c>
      <c r="K23" s="31">
        <v>59</v>
      </c>
      <c r="L23" s="31">
        <v>15</v>
      </c>
      <c r="M23" s="31">
        <v>2</v>
      </c>
      <c r="N23" s="51"/>
    </row>
    <row r="24" spans="1:14" ht="22.8" customHeight="1" x14ac:dyDescent="0.4">
      <c r="A24" s="31">
        <v>19</v>
      </c>
      <c r="B24" s="32" t="s">
        <v>456</v>
      </c>
      <c r="C24" s="31" t="s">
        <v>467</v>
      </c>
      <c r="D24" s="32" t="s">
        <v>457</v>
      </c>
      <c r="E24" s="32" t="s">
        <v>464</v>
      </c>
      <c r="F24" s="63">
        <f t="shared" si="0"/>
        <v>5</v>
      </c>
      <c r="G24" s="40">
        <f t="shared" si="1"/>
        <v>44</v>
      </c>
      <c r="H24" s="41" t="s">
        <v>466</v>
      </c>
      <c r="I24" s="41" t="s">
        <v>466</v>
      </c>
      <c r="J24" s="42" t="s">
        <v>466</v>
      </c>
      <c r="K24" s="31">
        <v>44</v>
      </c>
      <c r="L24" s="31">
        <v>12</v>
      </c>
      <c r="M24" s="31">
        <v>5</v>
      </c>
      <c r="N24" s="51"/>
    </row>
    <row r="25" spans="1:14" ht="22.8" customHeight="1" x14ac:dyDescent="0.4">
      <c r="A25" s="31">
        <v>20</v>
      </c>
      <c r="B25" s="32" t="s">
        <v>458</v>
      </c>
      <c r="C25" s="31" t="s">
        <v>467</v>
      </c>
      <c r="D25" s="32" t="s">
        <v>459</v>
      </c>
      <c r="E25" s="32" t="s">
        <v>463</v>
      </c>
      <c r="F25" s="63">
        <f t="shared" si="0"/>
        <v>4</v>
      </c>
      <c r="G25" s="40">
        <f t="shared" si="1"/>
        <v>48</v>
      </c>
      <c r="H25" s="41" t="s">
        <v>466</v>
      </c>
      <c r="I25" s="41" t="s">
        <v>466</v>
      </c>
      <c r="J25" s="42" t="s">
        <v>466</v>
      </c>
      <c r="K25" s="31">
        <v>48</v>
      </c>
      <c r="L25" s="31">
        <v>13</v>
      </c>
      <c r="M25" s="31">
        <v>4</v>
      </c>
      <c r="N25" s="51"/>
    </row>
    <row r="26" spans="1:14" ht="22.8" customHeight="1" x14ac:dyDescent="0.4">
      <c r="A26" s="31">
        <v>21</v>
      </c>
      <c r="B26" s="32" t="s">
        <v>393</v>
      </c>
      <c r="C26" s="31" t="s">
        <v>14</v>
      </c>
      <c r="D26" s="32" t="s">
        <v>394</v>
      </c>
      <c r="E26" s="32" t="s">
        <v>368</v>
      </c>
      <c r="F26" s="63">
        <f t="shared" si="0"/>
        <v>3</v>
      </c>
      <c r="G26" s="40">
        <f t="shared" si="1"/>
        <v>75</v>
      </c>
      <c r="H26" s="43">
        <v>75</v>
      </c>
      <c r="I26" s="43">
        <v>17</v>
      </c>
      <c r="J26" s="42">
        <v>3</v>
      </c>
      <c r="K26" s="41" t="s">
        <v>466</v>
      </c>
      <c r="L26" s="41" t="s">
        <v>466</v>
      </c>
      <c r="M26" s="42" t="s">
        <v>466</v>
      </c>
      <c r="N26" s="51"/>
    </row>
    <row r="27" spans="1:14" ht="22.8" customHeight="1" x14ac:dyDescent="0.4">
      <c r="A27" s="31">
        <v>22</v>
      </c>
      <c r="B27" s="32" t="s">
        <v>395</v>
      </c>
      <c r="C27" s="31" t="s">
        <v>14</v>
      </c>
      <c r="D27" s="32" t="s">
        <v>396</v>
      </c>
      <c r="E27" s="32" t="s">
        <v>360</v>
      </c>
      <c r="F27" s="63">
        <f t="shared" si="0"/>
        <v>2</v>
      </c>
      <c r="G27" s="40">
        <f t="shared" si="1"/>
        <v>77</v>
      </c>
      <c r="H27" s="43">
        <v>77</v>
      </c>
      <c r="I27" s="43">
        <v>18</v>
      </c>
      <c r="J27" s="42">
        <v>2</v>
      </c>
      <c r="K27" s="41" t="s">
        <v>466</v>
      </c>
      <c r="L27" s="41" t="s">
        <v>466</v>
      </c>
      <c r="M27" s="42" t="s">
        <v>466</v>
      </c>
      <c r="N27" s="51"/>
    </row>
    <row r="28" spans="1:14" ht="22.8" customHeight="1" x14ac:dyDescent="0.4">
      <c r="A28" s="31">
        <v>23</v>
      </c>
      <c r="B28" s="32" t="s">
        <v>397</v>
      </c>
      <c r="C28" s="31" t="s">
        <v>14</v>
      </c>
      <c r="D28" s="32" t="s">
        <v>77</v>
      </c>
      <c r="E28" s="32" t="s">
        <v>388</v>
      </c>
      <c r="F28" s="63">
        <f t="shared" si="0"/>
        <v>1</v>
      </c>
      <c r="G28" s="40">
        <f t="shared" si="1"/>
        <v>80</v>
      </c>
      <c r="H28" s="43">
        <v>80</v>
      </c>
      <c r="I28" s="43">
        <v>19</v>
      </c>
      <c r="J28" s="42">
        <v>1</v>
      </c>
      <c r="K28" s="41" t="s">
        <v>466</v>
      </c>
      <c r="L28" s="41" t="s">
        <v>466</v>
      </c>
      <c r="M28" s="42" t="s">
        <v>466</v>
      </c>
      <c r="N28" s="51"/>
    </row>
    <row r="29" spans="1:14" ht="22.8" customHeight="1" thickBot="1" x14ac:dyDescent="0.45">
      <c r="A29" s="31">
        <v>24</v>
      </c>
      <c r="B29" s="32" t="s">
        <v>460</v>
      </c>
      <c r="C29" s="31" t="s">
        <v>467</v>
      </c>
      <c r="D29" s="32" t="s">
        <v>461</v>
      </c>
      <c r="E29" s="32" t="s">
        <v>462</v>
      </c>
      <c r="F29" s="52">
        <f t="shared" si="0"/>
        <v>1</v>
      </c>
      <c r="G29" s="40">
        <f t="shared" si="1"/>
        <v>62</v>
      </c>
      <c r="H29" s="41" t="s">
        <v>466</v>
      </c>
      <c r="I29" s="41" t="s">
        <v>466</v>
      </c>
      <c r="J29" s="42" t="s">
        <v>466</v>
      </c>
      <c r="K29" s="31">
        <v>62</v>
      </c>
      <c r="L29" s="31">
        <v>16</v>
      </c>
      <c r="M29" s="31">
        <v>1</v>
      </c>
      <c r="N29" s="51"/>
    </row>
    <row r="30" spans="1:14" ht="19.8" thickTop="1" x14ac:dyDescent="0.4"/>
  </sheetData>
  <sortState xmlns:xlrd2="http://schemas.microsoft.com/office/spreadsheetml/2017/richdata2" ref="A7:N29">
    <sortCondition descending="1" ref="F6:F29"/>
  </sortState>
  <mergeCells count="12">
    <mergeCell ref="K3:M3"/>
    <mergeCell ref="N3:N5"/>
    <mergeCell ref="K4:L4"/>
    <mergeCell ref="E3:E5"/>
    <mergeCell ref="G3:G5"/>
    <mergeCell ref="H3:J3"/>
    <mergeCell ref="H4:I4"/>
    <mergeCell ref="A3:A5"/>
    <mergeCell ref="B3:B5"/>
    <mergeCell ref="C3:C5"/>
    <mergeCell ref="D3:D5"/>
    <mergeCell ref="F3:F5"/>
  </mergeCells>
  <phoneticPr fontId="7" type="noConversion"/>
  <pageMargins left="0.17" right="0.1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6200-37F0-46F6-8AD2-77665D1AC03C}">
  <sheetPr>
    <pageSetUpPr fitToPage="1"/>
  </sheetPr>
  <dimension ref="A1:N30"/>
  <sheetViews>
    <sheetView zoomScaleNormal="100" zoomScaleSheetLayoutView="85" workbookViewId="0">
      <selection activeCell="B1" sqref="B1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09765625" style="2" customWidth="1"/>
    <col min="9" max="9" width="8.09765625" style="6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147</v>
      </c>
      <c r="B1" s="1"/>
      <c r="C1" s="1"/>
      <c r="E1" s="3"/>
    </row>
    <row r="2" spans="1:14" ht="19.8" thickBot="1" x14ac:dyDescent="0.45">
      <c r="A2" s="3" t="s">
        <v>3</v>
      </c>
      <c r="B2" s="3"/>
      <c r="D2" s="9" t="s">
        <v>163</v>
      </c>
      <c r="E2" s="3"/>
    </row>
    <row r="3" spans="1:14" ht="19.8" thickTop="1" x14ac:dyDescent="0.4">
      <c r="A3" s="111" t="s">
        <v>2</v>
      </c>
      <c r="B3" s="110" t="s">
        <v>0</v>
      </c>
      <c r="C3" s="112" t="s">
        <v>9</v>
      </c>
      <c r="D3" s="115" t="s">
        <v>8</v>
      </c>
      <c r="E3" s="116" t="s">
        <v>1</v>
      </c>
      <c r="F3" s="117" t="s">
        <v>4</v>
      </c>
      <c r="G3" s="108" t="s">
        <v>11</v>
      </c>
      <c r="H3" s="110" t="s">
        <v>27</v>
      </c>
      <c r="I3" s="110"/>
      <c r="J3" s="110"/>
      <c r="K3" s="102" t="s">
        <v>28</v>
      </c>
      <c r="L3" s="102"/>
      <c r="M3" s="102"/>
      <c r="N3" s="79" t="s">
        <v>12</v>
      </c>
    </row>
    <row r="4" spans="1:14" x14ac:dyDescent="0.4">
      <c r="A4" s="110"/>
      <c r="B4" s="110"/>
      <c r="C4" s="113"/>
      <c r="D4" s="115"/>
      <c r="E4" s="116"/>
      <c r="F4" s="118"/>
      <c r="G4" s="109"/>
      <c r="H4" s="110" t="s">
        <v>5</v>
      </c>
      <c r="I4" s="110"/>
      <c r="J4" s="54">
        <v>13</v>
      </c>
      <c r="K4" s="106" t="s">
        <v>5</v>
      </c>
      <c r="L4" s="106"/>
      <c r="M4" s="5"/>
      <c r="N4" s="80"/>
    </row>
    <row r="5" spans="1:14" x14ac:dyDescent="0.4">
      <c r="A5" s="110"/>
      <c r="B5" s="110"/>
      <c r="C5" s="114"/>
      <c r="D5" s="115"/>
      <c r="E5" s="116"/>
      <c r="F5" s="118"/>
      <c r="G5" s="109"/>
      <c r="H5" s="53" t="s">
        <v>10</v>
      </c>
      <c r="I5" s="53" t="s">
        <v>6</v>
      </c>
      <c r="J5" s="53" t="s">
        <v>7</v>
      </c>
      <c r="K5" s="8" t="s">
        <v>10</v>
      </c>
      <c r="L5" s="8" t="s">
        <v>6</v>
      </c>
      <c r="M5" s="8" t="s">
        <v>7</v>
      </c>
      <c r="N5" s="81"/>
    </row>
    <row r="6" spans="1:14" ht="19.8" customHeight="1" x14ac:dyDescent="0.4">
      <c r="A6" s="31">
        <v>1</v>
      </c>
      <c r="B6" s="32" t="s">
        <v>124</v>
      </c>
      <c r="C6" s="30" t="s">
        <v>13</v>
      </c>
      <c r="D6" s="32" t="s">
        <v>125</v>
      </c>
      <c r="E6" s="32" t="s">
        <v>126</v>
      </c>
      <c r="F6" s="39">
        <f>M6</f>
        <v>20</v>
      </c>
      <c r="G6" s="40">
        <f>K6</f>
        <v>5</v>
      </c>
      <c r="H6" s="43" t="s">
        <v>450</v>
      </c>
      <c r="I6" s="55">
        <v>1</v>
      </c>
      <c r="J6" s="42" t="s">
        <v>450</v>
      </c>
      <c r="K6" s="16">
        <v>5</v>
      </c>
      <c r="L6" s="16">
        <v>1</v>
      </c>
      <c r="M6" s="15">
        <v>20</v>
      </c>
      <c r="N6" s="11"/>
    </row>
    <row r="7" spans="1:14" ht="19.8" customHeight="1" x14ac:dyDescent="0.4">
      <c r="A7" s="31">
        <v>2</v>
      </c>
      <c r="B7" s="32" t="s">
        <v>127</v>
      </c>
      <c r="C7" s="30" t="s">
        <v>13</v>
      </c>
      <c r="D7" s="32" t="s">
        <v>128</v>
      </c>
      <c r="E7" s="32" t="s">
        <v>129</v>
      </c>
      <c r="F7" s="39">
        <f>M7</f>
        <v>19</v>
      </c>
      <c r="G7" s="40">
        <f t="shared" ref="G7:G29" si="0">K7</f>
        <v>14</v>
      </c>
      <c r="H7" s="43" t="s">
        <v>450</v>
      </c>
      <c r="I7" s="41">
        <v>2</v>
      </c>
      <c r="J7" s="42" t="s">
        <v>450</v>
      </c>
      <c r="K7" s="14">
        <v>14</v>
      </c>
      <c r="L7" s="14">
        <v>2</v>
      </c>
      <c r="M7" s="15">
        <v>19</v>
      </c>
      <c r="N7" s="13"/>
    </row>
    <row r="8" spans="1:14" ht="19.8" customHeight="1" x14ac:dyDescent="0.4">
      <c r="A8" s="31">
        <v>3</v>
      </c>
      <c r="B8" s="24" t="s">
        <v>468</v>
      </c>
      <c r="C8" s="30" t="s">
        <v>14</v>
      </c>
      <c r="D8" s="24" t="s">
        <v>469</v>
      </c>
      <c r="E8" s="24" t="s">
        <v>470</v>
      </c>
      <c r="F8" s="39">
        <f>M8</f>
        <v>18</v>
      </c>
      <c r="G8" s="40">
        <f t="shared" si="0"/>
        <v>17</v>
      </c>
      <c r="H8" s="43" t="s">
        <v>450</v>
      </c>
      <c r="I8" s="14" t="s">
        <v>450</v>
      </c>
      <c r="J8" s="42" t="s">
        <v>450</v>
      </c>
      <c r="K8" s="11">
        <v>17</v>
      </c>
      <c r="L8" s="11">
        <v>3</v>
      </c>
      <c r="M8" s="11">
        <v>18</v>
      </c>
      <c r="N8" s="10"/>
    </row>
    <row r="9" spans="1:14" ht="19.8" customHeight="1" x14ac:dyDescent="0.4">
      <c r="A9" s="31">
        <v>4</v>
      </c>
      <c r="B9" s="24" t="s">
        <v>471</v>
      </c>
      <c r="C9" s="30" t="s">
        <v>13</v>
      </c>
      <c r="D9" s="24" t="s">
        <v>472</v>
      </c>
      <c r="E9" s="24" t="s">
        <v>473</v>
      </c>
      <c r="F9" s="39">
        <f>M9</f>
        <v>17</v>
      </c>
      <c r="G9" s="40">
        <f t="shared" si="0"/>
        <v>24</v>
      </c>
      <c r="H9" s="43" t="s">
        <v>450</v>
      </c>
      <c r="I9" s="14" t="s">
        <v>450</v>
      </c>
      <c r="J9" s="42" t="s">
        <v>450</v>
      </c>
      <c r="K9" s="11">
        <v>24</v>
      </c>
      <c r="L9" s="11">
        <v>4</v>
      </c>
      <c r="M9" s="11">
        <v>17</v>
      </c>
      <c r="N9" s="10"/>
    </row>
    <row r="10" spans="1:14" ht="19.8" customHeight="1" x14ac:dyDescent="0.4">
      <c r="A10" s="31">
        <v>5</v>
      </c>
      <c r="B10" s="24" t="s">
        <v>474</v>
      </c>
      <c r="C10" s="30" t="s">
        <v>13</v>
      </c>
      <c r="D10" s="24" t="s">
        <v>475</v>
      </c>
      <c r="E10" s="24" t="s">
        <v>470</v>
      </c>
      <c r="F10" s="39">
        <f>M10</f>
        <v>16</v>
      </c>
      <c r="G10" s="40">
        <f t="shared" si="0"/>
        <v>27</v>
      </c>
      <c r="H10" s="43" t="s">
        <v>450</v>
      </c>
      <c r="I10" s="14" t="s">
        <v>450</v>
      </c>
      <c r="J10" s="42" t="s">
        <v>450</v>
      </c>
      <c r="K10" s="11">
        <v>27</v>
      </c>
      <c r="L10" s="11">
        <v>5</v>
      </c>
      <c r="M10" s="11">
        <v>16</v>
      </c>
      <c r="N10" s="10"/>
    </row>
    <row r="11" spans="1:14" ht="19.8" customHeight="1" x14ac:dyDescent="0.4">
      <c r="A11" s="31">
        <v>6</v>
      </c>
      <c r="B11" s="24" t="s">
        <v>476</v>
      </c>
      <c r="C11" s="30" t="s">
        <v>14</v>
      </c>
      <c r="D11" s="24" t="s">
        <v>477</v>
      </c>
      <c r="E11" s="24" t="s">
        <v>478</v>
      </c>
      <c r="F11" s="39">
        <f>M11</f>
        <v>15</v>
      </c>
      <c r="G11" s="40">
        <f t="shared" si="0"/>
        <v>32</v>
      </c>
      <c r="H11" s="43" t="s">
        <v>450</v>
      </c>
      <c r="I11" s="14" t="s">
        <v>450</v>
      </c>
      <c r="J11" s="42" t="s">
        <v>450</v>
      </c>
      <c r="K11" s="11">
        <v>32</v>
      </c>
      <c r="L11" s="11">
        <v>6</v>
      </c>
      <c r="M11" s="11">
        <v>15</v>
      </c>
      <c r="N11" s="10"/>
    </row>
    <row r="12" spans="1:14" ht="19.8" customHeight="1" x14ac:dyDescent="0.4">
      <c r="A12" s="31">
        <v>7</v>
      </c>
      <c r="B12" s="32" t="s">
        <v>72</v>
      </c>
      <c r="C12" s="30" t="s">
        <v>14</v>
      </c>
      <c r="D12" s="32" t="s">
        <v>133</v>
      </c>
      <c r="E12" s="32" t="s">
        <v>134</v>
      </c>
      <c r="F12" s="39">
        <f>M12</f>
        <v>14</v>
      </c>
      <c r="G12" s="40">
        <f t="shared" si="0"/>
        <v>33</v>
      </c>
      <c r="H12" s="43" t="s">
        <v>450</v>
      </c>
      <c r="I12" s="55">
        <v>4</v>
      </c>
      <c r="J12" s="42" t="s">
        <v>450</v>
      </c>
      <c r="K12" s="14">
        <v>33</v>
      </c>
      <c r="L12" s="16">
        <v>7</v>
      </c>
      <c r="M12" s="15">
        <v>14</v>
      </c>
      <c r="N12" s="13"/>
    </row>
    <row r="13" spans="1:14" ht="19.8" customHeight="1" x14ac:dyDescent="0.4">
      <c r="A13" s="31">
        <v>8</v>
      </c>
      <c r="B13" s="24" t="s">
        <v>479</v>
      </c>
      <c r="C13" s="30" t="s">
        <v>13</v>
      </c>
      <c r="D13" s="24" t="s">
        <v>480</v>
      </c>
      <c r="E13" s="24" t="s">
        <v>481</v>
      </c>
      <c r="F13" s="39">
        <f>M13</f>
        <v>13</v>
      </c>
      <c r="G13" s="40">
        <f t="shared" si="0"/>
        <v>37</v>
      </c>
      <c r="H13" s="43" t="s">
        <v>450</v>
      </c>
      <c r="I13" s="14" t="s">
        <v>450</v>
      </c>
      <c r="J13" s="42" t="s">
        <v>450</v>
      </c>
      <c r="K13" s="11">
        <v>37</v>
      </c>
      <c r="L13" s="11">
        <v>8</v>
      </c>
      <c r="M13" s="11">
        <v>13</v>
      </c>
      <c r="N13" s="10"/>
    </row>
    <row r="14" spans="1:14" ht="19.8" customHeight="1" x14ac:dyDescent="0.4">
      <c r="A14" s="31">
        <v>9</v>
      </c>
      <c r="B14" s="32" t="s">
        <v>135</v>
      </c>
      <c r="C14" s="30" t="s">
        <v>13</v>
      </c>
      <c r="D14" s="32" t="s">
        <v>136</v>
      </c>
      <c r="E14" s="32" t="s">
        <v>137</v>
      </c>
      <c r="F14" s="39">
        <f>M14</f>
        <v>12</v>
      </c>
      <c r="G14" s="40">
        <f t="shared" si="0"/>
        <v>39</v>
      </c>
      <c r="H14" s="43" t="s">
        <v>450</v>
      </c>
      <c r="I14" s="41">
        <v>5</v>
      </c>
      <c r="J14" s="42" t="s">
        <v>450</v>
      </c>
      <c r="K14" s="16">
        <v>39</v>
      </c>
      <c r="L14" s="16">
        <v>9</v>
      </c>
      <c r="M14" s="15">
        <v>12</v>
      </c>
      <c r="N14" s="11"/>
    </row>
    <row r="15" spans="1:14" x14ac:dyDescent="0.4">
      <c r="A15" s="31">
        <v>10</v>
      </c>
      <c r="B15" s="32" t="s">
        <v>130</v>
      </c>
      <c r="C15" s="30" t="s">
        <v>13</v>
      </c>
      <c r="D15" s="32" t="s">
        <v>131</v>
      </c>
      <c r="E15" s="64" t="s">
        <v>132</v>
      </c>
      <c r="F15" s="39">
        <f>M15</f>
        <v>11</v>
      </c>
      <c r="G15" s="40">
        <f t="shared" si="0"/>
        <v>41</v>
      </c>
      <c r="H15" s="43" t="s">
        <v>450</v>
      </c>
      <c r="I15" s="41">
        <v>3</v>
      </c>
      <c r="J15" s="42" t="s">
        <v>450</v>
      </c>
      <c r="K15" s="14">
        <v>41</v>
      </c>
      <c r="L15" s="14">
        <v>10</v>
      </c>
      <c r="M15" s="15">
        <v>11</v>
      </c>
      <c r="N15" s="13"/>
    </row>
    <row r="16" spans="1:14" x14ac:dyDescent="0.4">
      <c r="A16" s="31">
        <v>11</v>
      </c>
      <c r="B16" s="24" t="s">
        <v>482</v>
      </c>
      <c r="C16" s="30" t="s">
        <v>13</v>
      </c>
      <c r="D16" s="24" t="s">
        <v>483</v>
      </c>
      <c r="E16" s="25" t="s">
        <v>481</v>
      </c>
      <c r="F16" s="39">
        <f>M16</f>
        <v>10</v>
      </c>
      <c r="G16" s="40">
        <f t="shared" si="0"/>
        <v>43</v>
      </c>
      <c r="H16" s="43" t="s">
        <v>450</v>
      </c>
      <c r="I16" s="14" t="s">
        <v>450</v>
      </c>
      <c r="J16" s="42" t="s">
        <v>450</v>
      </c>
      <c r="K16" s="11">
        <v>43</v>
      </c>
      <c r="L16" s="11">
        <v>11</v>
      </c>
      <c r="M16" s="11">
        <v>10</v>
      </c>
      <c r="N16" s="10"/>
    </row>
    <row r="17" spans="1:14" x14ac:dyDescent="0.4">
      <c r="A17" s="31">
        <v>12</v>
      </c>
      <c r="B17" s="32" t="s">
        <v>406</v>
      </c>
      <c r="C17" s="30" t="s">
        <v>13</v>
      </c>
      <c r="D17" s="32" t="s">
        <v>407</v>
      </c>
      <c r="E17" s="64" t="s">
        <v>408</v>
      </c>
      <c r="F17" s="39">
        <f>M17</f>
        <v>9</v>
      </c>
      <c r="G17" s="40">
        <f t="shared" si="0"/>
        <v>46</v>
      </c>
      <c r="H17" s="43" t="s">
        <v>450</v>
      </c>
      <c r="I17" s="55">
        <v>13</v>
      </c>
      <c r="J17" s="42" t="s">
        <v>450</v>
      </c>
      <c r="K17" s="70">
        <v>46</v>
      </c>
      <c r="L17" s="11">
        <v>12</v>
      </c>
      <c r="M17" s="11">
        <v>9</v>
      </c>
      <c r="N17" s="10"/>
    </row>
    <row r="18" spans="1:14" x14ac:dyDescent="0.4">
      <c r="A18" s="31">
        <v>13</v>
      </c>
      <c r="B18" s="24" t="s">
        <v>484</v>
      </c>
      <c r="C18" s="30" t="s">
        <v>13</v>
      </c>
      <c r="D18" s="24" t="s">
        <v>485</v>
      </c>
      <c r="E18" s="25" t="s">
        <v>486</v>
      </c>
      <c r="F18" s="39">
        <f>M18</f>
        <v>8</v>
      </c>
      <c r="G18" s="40">
        <f t="shared" si="0"/>
        <v>46</v>
      </c>
      <c r="H18" s="43" t="s">
        <v>450</v>
      </c>
      <c r="I18" s="14" t="s">
        <v>450</v>
      </c>
      <c r="J18" s="42" t="s">
        <v>450</v>
      </c>
      <c r="K18" s="11">
        <v>46</v>
      </c>
      <c r="L18" s="11">
        <v>13</v>
      </c>
      <c r="M18" s="11">
        <v>8</v>
      </c>
      <c r="N18" s="10"/>
    </row>
    <row r="19" spans="1:14" x14ac:dyDescent="0.4">
      <c r="A19" s="31">
        <v>14</v>
      </c>
      <c r="B19" s="32" t="s">
        <v>140</v>
      </c>
      <c r="C19" s="30" t="s">
        <v>14</v>
      </c>
      <c r="D19" s="32" t="s">
        <v>141</v>
      </c>
      <c r="E19" s="64" t="s">
        <v>142</v>
      </c>
      <c r="F19" s="39">
        <f>M19</f>
        <v>7</v>
      </c>
      <c r="G19" s="40">
        <f t="shared" si="0"/>
        <v>55</v>
      </c>
      <c r="H19" s="43" t="s">
        <v>450</v>
      </c>
      <c r="I19" s="55">
        <v>7</v>
      </c>
      <c r="J19" s="42" t="s">
        <v>450</v>
      </c>
      <c r="K19" s="70">
        <v>55</v>
      </c>
      <c r="L19" s="11">
        <v>14</v>
      </c>
      <c r="M19" s="11">
        <v>7</v>
      </c>
      <c r="N19" s="11"/>
    </row>
    <row r="20" spans="1:14" x14ac:dyDescent="0.4">
      <c r="A20" s="31">
        <v>15</v>
      </c>
      <c r="B20" s="24" t="s">
        <v>487</v>
      </c>
      <c r="C20" s="30" t="s">
        <v>13</v>
      </c>
      <c r="D20" s="24" t="s">
        <v>488</v>
      </c>
      <c r="E20" s="25" t="s">
        <v>489</v>
      </c>
      <c r="F20" s="39">
        <f>M20</f>
        <v>6</v>
      </c>
      <c r="G20" s="40">
        <f t="shared" si="0"/>
        <v>56</v>
      </c>
      <c r="H20" s="43" t="s">
        <v>450</v>
      </c>
      <c r="I20" s="14" t="s">
        <v>450</v>
      </c>
      <c r="J20" s="42" t="s">
        <v>450</v>
      </c>
      <c r="K20" s="11">
        <v>56</v>
      </c>
      <c r="L20" s="11">
        <v>15</v>
      </c>
      <c r="M20" s="11">
        <v>6</v>
      </c>
      <c r="N20" s="10"/>
    </row>
    <row r="21" spans="1:14" x14ac:dyDescent="0.4">
      <c r="A21" s="31">
        <v>16</v>
      </c>
      <c r="B21" s="32" t="s">
        <v>138</v>
      </c>
      <c r="C21" s="30" t="s">
        <v>13</v>
      </c>
      <c r="D21" s="32" t="s">
        <v>139</v>
      </c>
      <c r="E21" s="64" t="s">
        <v>129</v>
      </c>
      <c r="F21" s="39">
        <f>M21</f>
        <v>5</v>
      </c>
      <c r="G21" s="40">
        <f t="shared" si="0"/>
        <v>58</v>
      </c>
      <c r="H21" s="43" t="s">
        <v>450</v>
      </c>
      <c r="I21" s="41">
        <v>6</v>
      </c>
      <c r="J21" s="42" t="s">
        <v>450</v>
      </c>
      <c r="K21" s="14">
        <v>58</v>
      </c>
      <c r="L21" s="14">
        <v>16</v>
      </c>
      <c r="M21" s="15">
        <v>5</v>
      </c>
      <c r="N21" s="13"/>
    </row>
    <row r="22" spans="1:14" x14ac:dyDescent="0.4">
      <c r="A22" s="31">
        <v>17</v>
      </c>
      <c r="B22" s="24" t="s">
        <v>490</v>
      </c>
      <c r="C22" s="30" t="s">
        <v>13</v>
      </c>
      <c r="D22" s="24" t="s">
        <v>491</v>
      </c>
      <c r="E22" s="25" t="s">
        <v>492</v>
      </c>
      <c r="F22" s="39">
        <f>M22</f>
        <v>4</v>
      </c>
      <c r="G22" s="40">
        <f t="shared" si="0"/>
        <v>59</v>
      </c>
      <c r="H22" s="43" t="s">
        <v>450</v>
      </c>
      <c r="I22" s="14" t="s">
        <v>450</v>
      </c>
      <c r="J22" s="42" t="s">
        <v>450</v>
      </c>
      <c r="K22" s="70">
        <v>59</v>
      </c>
      <c r="L22" s="11">
        <v>17</v>
      </c>
      <c r="M22" s="11">
        <v>4</v>
      </c>
      <c r="N22" s="10"/>
    </row>
    <row r="23" spans="1:14" x14ac:dyDescent="0.4">
      <c r="A23" s="31">
        <v>18</v>
      </c>
      <c r="B23" s="24" t="s">
        <v>493</v>
      </c>
      <c r="C23" s="30" t="s">
        <v>14</v>
      </c>
      <c r="D23" s="24" t="s">
        <v>494</v>
      </c>
      <c r="E23" s="25" t="s">
        <v>152</v>
      </c>
      <c r="F23" s="39">
        <f>M23</f>
        <v>3</v>
      </c>
      <c r="G23" s="40">
        <f t="shared" si="0"/>
        <v>67</v>
      </c>
      <c r="H23" s="43" t="s">
        <v>450</v>
      </c>
      <c r="I23" s="14" t="s">
        <v>450</v>
      </c>
      <c r="J23" s="42" t="s">
        <v>450</v>
      </c>
      <c r="K23" s="11">
        <v>67</v>
      </c>
      <c r="L23" s="11">
        <v>18</v>
      </c>
      <c r="M23" s="11">
        <v>3</v>
      </c>
      <c r="N23" s="10"/>
    </row>
    <row r="24" spans="1:14" x14ac:dyDescent="0.4">
      <c r="A24" s="31">
        <v>19</v>
      </c>
      <c r="B24" s="24" t="s">
        <v>495</v>
      </c>
      <c r="C24" s="30" t="s">
        <v>13</v>
      </c>
      <c r="D24" s="24" t="s">
        <v>496</v>
      </c>
      <c r="E24" s="25" t="s">
        <v>497</v>
      </c>
      <c r="F24" s="39">
        <f>M24</f>
        <v>2</v>
      </c>
      <c r="G24" s="40">
        <f t="shared" si="0"/>
        <v>68</v>
      </c>
      <c r="H24" s="43" t="s">
        <v>450</v>
      </c>
      <c r="I24" s="14" t="s">
        <v>450</v>
      </c>
      <c r="J24" s="42" t="s">
        <v>450</v>
      </c>
      <c r="K24" s="70">
        <v>68</v>
      </c>
      <c r="L24" s="11">
        <v>19</v>
      </c>
      <c r="M24" s="11">
        <v>2</v>
      </c>
      <c r="N24" s="10"/>
    </row>
    <row r="25" spans="1:14" x14ac:dyDescent="0.4">
      <c r="A25" s="31">
        <v>20</v>
      </c>
      <c r="B25" s="32" t="s">
        <v>400</v>
      </c>
      <c r="C25" s="30" t="s">
        <v>13</v>
      </c>
      <c r="D25" s="32" t="s">
        <v>401</v>
      </c>
      <c r="E25" s="64" t="s">
        <v>129</v>
      </c>
      <c r="F25" s="63">
        <f>M25</f>
        <v>1</v>
      </c>
      <c r="G25" s="40">
        <f t="shared" si="0"/>
        <v>77</v>
      </c>
      <c r="H25" s="43" t="s">
        <v>450</v>
      </c>
      <c r="I25" s="41">
        <v>10</v>
      </c>
      <c r="J25" s="42" t="s">
        <v>450</v>
      </c>
      <c r="K25" s="11">
        <v>77</v>
      </c>
      <c r="L25" s="11">
        <v>20</v>
      </c>
      <c r="M25" s="11">
        <v>1</v>
      </c>
      <c r="N25" s="11"/>
    </row>
    <row r="26" spans="1:14" x14ac:dyDescent="0.4">
      <c r="A26" s="31">
        <v>21</v>
      </c>
      <c r="B26" s="32" t="s">
        <v>143</v>
      </c>
      <c r="C26" s="30" t="s">
        <v>14</v>
      </c>
      <c r="D26" s="32" t="s">
        <v>144</v>
      </c>
      <c r="E26" s="32" t="s">
        <v>145</v>
      </c>
      <c r="F26" s="39" t="str">
        <f>M26</f>
        <v>-</v>
      </c>
      <c r="G26" s="40" t="str">
        <f t="shared" si="0"/>
        <v>-</v>
      </c>
      <c r="H26" s="43" t="s">
        <v>450</v>
      </c>
      <c r="I26" s="41">
        <v>8</v>
      </c>
      <c r="J26" s="42" t="s">
        <v>450</v>
      </c>
      <c r="K26" s="73" t="s">
        <v>450</v>
      </c>
      <c r="L26" s="14" t="s">
        <v>450</v>
      </c>
      <c r="M26" s="15" t="s">
        <v>450</v>
      </c>
      <c r="N26" s="11"/>
    </row>
    <row r="27" spans="1:14" x14ac:dyDescent="0.4">
      <c r="A27" s="31">
        <v>21</v>
      </c>
      <c r="B27" s="32" t="s">
        <v>398</v>
      </c>
      <c r="C27" s="30" t="s">
        <v>14</v>
      </c>
      <c r="D27" s="32" t="s">
        <v>399</v>
      </c>
      <c r="E27" s="32" t="s">
        <v>219</v>
      </c>
      <c r="F27" s="39" t="str">
        <f>M27</f>
        <v>-</v>
      </c>
      <c r="G27" s="40" t="str">
        <f t="shared" si="0"/>
        <v>-</v>
      </c>
      <c r="H27" s="43" t="s">
        <v>450</v>
      </c>
      <c r="I27" s="55">
        <v>9</v>
      </c>
      <c r="J27" s="42" t="s">
        <v>450</v>
      </c>
      <c r="K27" s="73" t="s">
        <v>450</v>
      </c>
      <c r="L27" s="14" t="s">
        <v>450</v>
      </c>
      <c r="M27" s="15" t="s">
        <v>450</v>
      </c>
      <c r="N27" s="11"/>
    </row>
    <row r="28" spans="1:14" x14ac:dyDescent="0.4">
      <c r="A28" s="31">
        <v>21</v>
      </c>
      <c r="B28" s="32" t="s">
        <v>402</v>
      </c>
      <c r="C28" s="30" t="s">
        <v>14</v>
      </c>
      <c r="D28" s="32" t="s">
        <v>403</v>
      </c>
      <c r="E28" s="32" t="s">
        <v>145</v>
      </c>
      <c r="F28" s="39" t="str">
        <f>M28</f>
        <v>-</v>
      </c>
      <c r="G28" s="40" t="str">
        <f t="shared" si="0"/>
        <v>-</v>
      </c>
      <c r="H28" s="43" t="s">
        <v>450</v>
      </c>
      <c r="I28" s="41">
        <v>11</v>
      </c>
      <c r="J28" s="42" t="s">
        <v>450</v>
      </c>
      <c r="K28" s="73" t="s">
        <v>450</v>
      </c>
      <c r="L28" s="14" t="s">
        <v>450</v>
      </c>
      <c r="M28" s="15" t="s">
        <v>450</v>
      </c>
      <c r="N28" s="11"/>
    </row>
    <row r="29" spans="1:14" ht="19.8" thickBot="1" x14ac:dyDescent="0.45">
      <c r="A29" s="31">
        <v>21</v>
      </c>
      <c r="B29" s="32" t="s">
        <v>404</v>
      </c>
      <c r="C29" s="30" t="s">
        <v>14</v>
      </c>
      <c r="D29" s="32" t="s">
        <v>405</v>
      </c>
      <c r="E29" s="32" t="s">
        <v>319</v>
      </c>
      <c r="F29" s="52" t="str">
        <f>M29</f>
        <v>-</v>
      </c>
      <c r="G29" s="40" t="str">
        <f t="shared" si="0"/>
        <v>-</v>
      </c>
      <c r="H29" s="43" t="s">
        <v>450</v>
      </c>
      <c r="I29" s="41">
        <v>12</v>
      </c>
      <c r="J29" s="42" t="s">
        <v>450</v>
      </c>
      <c r="K29" s="73" t="s">
        <v>450</v>
      </c>
      <c r="L29" s="14" t="s">
        <v>450</v>
      </c>
      <c r="M29" s="15" t="s">
        <v>450</v>
      </c>
      <c r="N29" s="10"/>
    </row>
    <row r="30" spans="1:14" ht="19.8" thickTop="1" x14ac:dyDescent="0.4">
      <c r="A30" s="75" t="s">
        <v>539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</row>
  </sheetData>
  <sortState xmlns:xlrd2="http://schemas.microsoft.com/office/spreadsheetml/2017/richdata2" ref="A6:N25">
    <sortCondition descending="1" ref="F6:F25"/>
  </sortState>
  <mergeCells count="12">
    <mergeCell ref="G3:G5"/>
    <mergeCell ref="H3:J3"/>
    <mergeCell ref="K3:M3"/>
    <mergeCell ref="N3:N5"/>
    <mergeCell ref="H4:I4"/>
    <mergeCell ref="K4:L4"/>
    <mergeCell ref="A3:A5"/>
    <mergeCell ref="B3:B5"/>
    <mergeCell ref="C3:C5"/>
    <mergeCell ref="D3:D5"/>
    <mergeCell ref="E3:E5"/>
    <mergeCell ref="F3:F5"/>
  </mergeCells>
  <phoneticPr fontId="1" type="noConversion"/>
  <pageMargins left="0.17" right="0.17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88A3-BB4A-4ED2-8760-F32CD93FD960}">
  <sheetPr>
    <pageSetUpPr fitToPage="1"/>
  </sheetPr>
  <dimension ref="A1:N65"/>
  <sheetViews>
    <sheetView zoomScale="85" zoomScaleNormal="85" zoomScaleSheetLayoutView="85" workbookViewId="0"/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09765625" style="2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207</v>
      </c>
      <c r="B1" s="1"/>
      <c r="C1" s="1"/>
      <c r="E1" s="3"/>
      <c r="I1" s="6"/>
    </row>
    <row r="2" spans="1:14" ht="19.8" thickBot="1" x14ac:dyDescent="0.45">
      <c r="A2" s="3" t="s">
        <v>3</v>
      </c>
      <c r="B2" s="3"/>
      <c r="D2" s="9" t="s">
        <v>123</v>
      </c>
      <c r="E2" s="3"/>
      <c r="I2" s="6"/>
    </row>
    <row r="3" spans="1:14" ht="17.399999999999999" customHeight="1" thickTop="1" x14ac:dyDescent="0.4">
      <c r="A3" s="101" t="s">
        <v>2</v>
      </c>
      <c r="B3" s="102" t="s">
        <v>0</v>
      </c>
      <c r="C3" s="85" t="s">
        <v>9</v>
      </c>
      <c r="D3" s="103" t="s">
        <v>8</v>
      </c>
      <c r="E3" s="82" t="s">
        <v>1</v>
      </c>
      <c r="F3" s="104" t="s">
        <v>4</v>
      </c>
      <c r="G3" s="107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ht="17.399999999999999" customHeight="1" x14ac:dyDescent="0.4">
      <c r="A4" s="102"/>
      <c r="B4" s="102"/>
      <c r="C4" s="86"/>
      <c r="D4" s="103"/>
      <c r="E4" s="82"/>
      <c r="F4" s="105"/>
      <c r="G4" s="84"/>
      <c r="H4" s="77" t="s">
        <v>5</v>
      </c>
      <c r="I4" s="78"/>
      <c r="J4" s="5">
        <v>49</v>
      </c>
      <c r="K4" s="106" t="s">
        <v>5</v>
      </c>
      <c r="L4" s="106"/>
      <c r="M4" s="5">
        <v>45</v>
      </c>
      <c r="N4" s="80"/>
    </row>
    <row r="5" spans="1:14" x14ac:dyDescent="0.4">
      <c r="A5" s="102"/>
      <c r="B5" s="102"/>
      <c r="C5" s="100"/>
      <c r="D5" s="103"/>
      <c r="E5" s="82"/>
      <c r="F5" s="105"/>
      <c r="G5" s="84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1.6" customHeight="1" x14ac:dyDescent="0.4">
      <c r="A6" s="31">
        <v>1</v>
      </c>
      <c r="B6" s="32" t="s">
        <v>211</v>
      </c>
      <c r="C6" s="30" t="s">
        <v>14</v>
      </c>
      <c r="D6" s="32" t="s">
        <v>212</v>
      </c>
      <c r="E6" s="32" t="s">
        <v>126</v>
      </c>
      <c r="F6" s="39">
        <f t="shared" ref="F6:F37" si="0">SUM(J6,M6)</f>
        <v>93</v>
      </c>
      <c r="G6" s="40">
        <f t="shared" ref="G6:G60" si="1">SUM(H6,K6)</f>
        <v>29</v>
      </c>
      <c r="H6" s="43">
        <v>11</v>
      </c>
      <c r="I6" s="41">
        <v>2</v>
      </c>
      <c r="J6" s="42">
        <v>48</v>
      </c>
      <c r="K6" s="16">
        <v>18</v>
      </c>
      <c r="L6" s="16">
        <v>1</v>
      </c>
      <c r="M6" s="15">
        <v>45</v>
      </c>
      <c r="N6" s="11"/>
    </row>
    <row r="7" spans="1:14" ht="21.6" customHeight="1" x14ac:dyDescent="0.4">
      <c r="A7" s="31">
        <v>2</v>
      </c>
      <c r="B7" s="32" t="s">
        <v>215</v>
      </c>
      <c r="C7" s="30" t="s">
        <v>13</v>
      </c>
      <c r="D7" s="32" t="s">
        <v>216</v>
      </c>
      <c r="E7" s="32" t="s">
        <v>126</v>
      </c>
      <c r="F7" s="39">
        <f t="shared" si="0"/>
        <v>90</v>
      </c>
      <c r="G7" s="40">
        <f t="shared" si="1"/>
        <v>32</v>
      </c>
      <c r="H7" s="43">
        <v>13</v>
      </c>
      <c r="I7" s="41">
        <v>4</v>
      </c>
      <c r="J7" s="42">
        <v>46</v>
      </c>
      <c r="K7" s="16">
        <v>19</v>
      </c>
      <c r="L7" s="16">
        <v>2</v>
      </c>
      <c r="M7" s="15">
        <v>44</v>
      </c>
      <c r="N7" s="11"/>
    </row>
    <row r="8" spans="1:14" ht="21.6" customHeight="1" x14ac:dyDescent="0.4">
      <c r="A8" s="31">
        <v>3</v>
      </c>
      <c r="B8" s="32" t="s">
        <v>213</v>
      </c>
      <c r="C8" s="30" t="s">
        <v>14</v>
      </c>
      <c r="D8" s="32" t="s">
        <v>214</v>
      </c>
      <c r="E8" s="32" t="s">
        <v>145</v>
      </c>
      <c r="F8" s="39">
        <f t="shared" si="0"/>
        <v>89</v>
      </c>
      <c r="G8" s="40">
        <f t="shared" si="1"/>
        <v>41</v>
      </c>
      <c r="H8" s="43">
        <v>12</v>
      </c>
      <c r="I8" s="41">
        <v>3</v>
      </c>
      <c r="J8" s="42">
        <v>47</v>
      </c>
      <c r="K8" s="16">
        <v>29</v>
      </c>
      <c r="L8" s="16">
        <v>4</v>
      </c>
      <c r="M8" s="15">
        <v>42</v>
      </c>
      <c r="N8" s="11"/>
    </row>
    <row r="9" spans="1:14" ht="21.6" customHeight="1" x14ac:dyDescent="0.4">
      <c r="A9" s="31">
        <v>4</v>
      </c>
      <c r="B9" s="32" t="s">
        <v>39</v>
      </c>
      <c r="C9" s="30" t="s">
        <v>13</v>
      </c>
      <c r="D9" s="32" t="s">
        <v>226</v>
      </c>
      <c r="E9" s="32" t="s">
        <v>227</v>
      </c>
      <c r="F9" s="39">
        <f t="shared" si="0"/>
        <v>85</v>
      </c>
      <c r="G9" s="40">
        <f t="shared" si="1"/>
        <v>55</v>
      </c>
      <c r="H9" s="43">
        <v>33</v>
      </c>
      <c r="I9" s="41">
        <v>8</v>
      </c>
      <c r="J9" s="42">
        <v>42</v>
      </c>
      <c r="K9" s="16">
        <v>22</v>
      </c>
      <c r="L9" s="16">
        <v>3</v>
      </c>
      <c r="M9" s="15">
        <v>43</v>
      </c>
      <c r="N9" s="11"/>
    </row>
    <row r="10" spans="1:14" ht="21.6" customHeight="1" x14ac:dyDescent="0.4">
      <c r="A10" s="31">
        <v>5</v>
      </c>
      <c r="B10" s="32" t="s">
        <v>231</v>
      </c>
      <c r="C10" s="30" t="s">
        <v>13</v>
      </c>
      <c r="D10" s="32" t="s">
        <v>232</v>
      </c>
      <c r="E10" s="32" t="s">
        <v>233</v>
      </c>
      <c r="F10" s="39">
        <f t="shared" si="0"/>
        <v>80</v>
      </c>
      <c r="G10" s="40">
        <f t="shared" si="1"/>
        <v>83</v>
      </c>
      <c r="H10" s="43">
        <v>45</v>
      </c>
      <c r="I10" s="41">
        <v>10</v>
      </c>
      <c r="J10" s="42">
        <v>40</v>
      </c>
      <c r="K10" s="16">
        <v>38</v>
      </c>
      <c r="L10" s="16">
        <v>6</v>
      </c>
      <c r="M10" s="15">
        <v>40</v>
      </c>
      <c r="N10" s="11"/>
    </row>
    <row r="11" spans="1:14" ht="21.6" customHeight="1" x14ac:dyDescent="0.4">
      <c r="A11" s="31">
        <v>6</v>
      </c>
      <c r="B11" s="32" t="s">
        <v>252</v>
      </c>
      <c r="C11" s="68" t="s">
        <v>14</v>
      </c>
      <c r="D11" s="32" t="s">
        <v>253</v>
      </c>
      <c r="E11" s="32" t="s">
        <v>254</v>
      </c>
      <c r="F11" s="39">
        <f t="shared" si="0"/>
        <v>67</v>
      </c>
      <c r="G11" s="40">
        <f t="shared" si="1"/>
        <v>128</v>
      </c>
      <c r="H11" s="43">
        <v>65</v>
      </c>
      <c r="I11" s="41">
        <v>18</v>
      </c>
      <c r="J11" s="42">
        <v>32</v>
      </c>
      <c r="K11" s="14">
        <v>63</v>
      </c>
      <c r="L11" s="14">
        <v>11</v>
      </c>
      <c r="M11" s="15">
        <v>35</v>
      </c>
      <c r="N11" s="13"/>
    </row>
    <row r="12" spans="1:14" ht="21.6" customHeight="1" x14ac:dyDescent="0.4">
      <c r="A12" s="31">
        <v>7</v>
      </c>
      <c r="B12" s="32" t="s">
        <v>234</v>
      </c>
      <c r="C12" s="30" t="s">
        <v>14</v>
      </c>
      <c r="D12" s="32" t="s">
        <v>235</v>
      </c>
      <c r="E12" s="32" t="s">
        <v>236</v>
      </c>
      <c r="F12" s="39">
        <f t="shared" si="0"/>
        <v>67</v>
      </c>
      <c r="G12" s="40">
        <f t="shared" si="1"/>
        <v>136</v>
      </c>
      <c r="H12" s="43">
        <v>47</v>
      </c>
      <c r="I12" s="41">
        <v>11</v>
      </c>
      <c r="J12" s="42">
        <v>39</v>
      </c>
      <c r="K12" s="16">
        <v>89</v>
      </c>
      <c r="L12" s="16">
        <v>18</v>
      </c>
      <c r="M12" s="15">
        <v>28</v>
      </c>
      <c r="N12" s="11"/>
    </row>
    <row r="13" spans="1:14" ht="21.6" customHeight="1" x14ac:dyDescent="0.4">
      <c r="A13" s="31">
        <v>8</v>
      </c>
      <c r="B13" s="32" t="s">
        <v>257</v>
      </c>
      <c r="C13" s="30" t="s">
        <v>14</v>
      </c>
      <c r="D13" s="32" t="s">
        <v>258</v>
      </c>
      <c r="E13" s="32" t="s">
        <v>259</v>
      </c>
      <c r="F13" s="39">
        <f t="shared" si="0"/>
        <v>66</v>
      </c>
      <c r="G13" s="40">
        <f t="shared" si="1"/>
        <v>135</v>
      </c>
      <c r="H13" s="43">
        <v>73</v>
      </c>
      <c r="I13" s="41">
        <v>20</v>
      </c>
      <c r="J13" s="42">
        <v>30</v>
      </c>
      <c r="K13" s="14">
        <v>62</v>
      </c>
      <c r="L13" s="16">
        <v>10</v>
      </c>
      <c r="M13" s="15">
        <v>36</v>
      </c>
      <c r="N13" s="13"/>
    </row>
    <row r="14" spans="1:14" ht="21.6" customHeight="1" x14ac:dyDescent="0.4">
      <c r="A14" s="31">
        <v>9</v>
      </c>
      <c r="B14" s="32" t="s">
        <v>249</v>
      </c>
      <c r="C14" s="30" t="s">
        <v>13</v>
      </c>
      <c r="D14" s="32" t="s">
        <v>250</v>
      </c>
      <c r="E14" s="32" t="s">
        <v>251</v>
      </c>
      <c r="F14" s="39">
        <f t="shared" si="0"/>
        <v>65</v>
      </c>
      <c r="G14" s="40">
        <f t="shared" si="1"/>
        <v>148</v>
      </c>
      <c r="H14" s="43">
        <v>65</v>
      </c>
      <c r="I14" s="41">
        <v>17</v>
      </c>
      <c r="J14" s="42">
        <v>33</v>
      </c>
      <c r="K14" s="16">
        <v>83</v>
      </c>
      <c r="L14" s="16">
        <v>14</v>
      </c>
      <c r="M14" s="15">
        <v>32</v>
      </c>
      <c r="N14" s="11"/>
    </row>
    <row r="15" spans="1:14" ht="21.6" customHeight="1" x14ac:dyDescent="0.4">
      <c r="A15" s="31">
        <v>10</v>
      </c>
      <c r="B15" s="32" t="s">
        <v>255</v>
      </c>
      <c r="C15" s="30" t="s">
        <v>13</v>
      </c>
      <c r="D15" s="32" t="s">
        <v>256</v>
      </c>
      <c r="E15" s="32" t="s">
        <v>239</v>
      </c>
      <c r="F15" s="39">
        <f t="shared" si="0"/>
        <v>64</v>
      </c>
      <c r="G15" s="40">
        <f t="shared" si="1"/>
        <v>148</v>
      </c>
      <c r="H15" s="43">
        <v>71</v>
      </c>
      <c r="I15" s="41">
        <v>19</v>
      </c>
      <c r="J15" s="42">
        <v>31</v>
      </c>
      <c r="K15" s="14">
        <v>77</v>
      </c>
      <c r="L15" s="16">
        <v>13</v>
      </c>
      <c r="M15" s="15">
        <v>33</v>
      </c>
      <c r="N15" s="13"/>
    </row>
    <row r="16" spans="1:14" ht="21.6" customHeight="1" x14ac:dyDescent="0.4">
      <c r="A16" s="31">
        <v>11</v>
      </c>
      <c r="B16" s="32" t="s">
        <v>272</v>
      </c>
      <c r="C16" s="30" t="s">
        <v>13</v>
      </c>
      <c r="D16" s="32" t="s">
        <v>273</v>
      </c>
      <c r="E16" s="32" t="s">
        <v>274</v>
      </c>
      <c r="F16" s="39">
        <f t="shared" si="0"/>
        <v>63</v>
      </c>
      <c r="G16" s="40">
        <f t="shared" si="1"/>
        <v>133</v>
      </c>
      <c r="H16" s="43">
        <v>82</v>
      </c>
      <c r="I16" s="41">
        <v>26</v>
      </c>
      <c r="J16" s="42">
        <v>24</v>
      </c>
      <c r="K16" s="14">
        <v>51</v>
      </c>
      <c r="L16" s="16">
        <v>7</v>
      </c>
      <c r="M16" s="71">
        <v>39</v>
      </c>
      <c r="N16" s="13"/>
    </row>
    <row r="17" spans="1:14" ht="21.6" customHeight="1" x14ac:dyDescent="0.4">
      <c r="A17" s="31">
        <v>12</v>
      </c>
      <c r="B17" s="32" t="s">
        <v>228</v>
      </c>
      <c r="C17" s="30" t="s">
        <v>13</v>
      </c>
      <c r="D17" s="32" t="s">
        <v>229</v>
      </c>
      <c r="E17" s="32" t="s">
        <v>230</v>
      </c>
      <c r="F17" s="39">
        <f t="shared" si="0"/>
        <v>63</v>
      </c>
      <c r="G17" s="40">
        <f t="shared" si="1"/>
        <v>163</v>
      </c>
      <c r="H17" s="43">
        <v>44</v>
      </c>
      <c r="I17" s="41">
        <v>9</v>
      </c>
      <c r="J17" s="42">
        <v>41</v>
      </c>
      <c r="K17" s="16">
        <v>119</v>
      </c>
      <c r="L17" s="16">
        <v>24</v>
      </c>
      <c r="M17" s="15">
        <v>22</v>
      </c>
      <c r="N17" s="11"/>
    </row>
    <row r="18" spans="1:14" ht="21.6" customHeight="1" x14ac:dyDescent="0.4">
      <c r="A18" s="31">
        <v>13</v>
      </c>
      <c r="B18" s="32" t="s">
        <v>281</v>
      </c>
      <c r="C18" s="30" t="s">
        <v>13</v>
      </c>
      <c r="D18" s="32" t="s">
        <v>282</v>
      </c>
      <c r="E18" s="32" t="s">
        <v>246</v>
      </c>
      <c r="F18" s="39">
        <f t="shared" si="0"/>
        <v>61</v>
      </c>
      <c r="G18" s="40">
        <f t="shared" si="1"/>
        <v>122</v>
      </c>
      <c r="H18" s="43">
        <v>88</v>
      </c>
      <c r="I18" s="41">
        <v>30</v>
      </c>
      <c r="J18" s="42">
        <v>20</v>
      </c>
      <c r="K18" s="16">
        <v>34</v>
      </c>
      <c r="L18" s="16">
        <v>5</v>
      </c>
      <c r="M18" s="15">
        <v>41</v>
      </c>
      <c r="N18" s="11"/>
    </row>
    <row r="19" spans="1:14" ht="21.6" customHeight="1" x14ac:dyDescent="0.4">
      <c r="A19" s="31">
        <v>14</v>
      </c>
      <c r="B19" s="32" t="s">
        <v>242</v>
      </c>
      <c r="C19" s="30" t="s">
        <v>13</v>
      </c>
      <c r="D19" s="32" t="s">
        <v>243</v>
      </c>
      <c r="E19" s="32" t="s">
        <v>142</v>
      </c>
      <c r="F19" s="39">
        <f t="shared" si="0"/>
        <v>60</v>
      </c>
      <c r="G19" s="40">
        <f t="shared" si="1"/>
        <v>168</v>
      </c>
      <c r="H19" s="43">
        <v>61</v>
      </c>
      <c r="I19" s="41">
        <v>14</v>
      </c>
      <c r="J19" s="42">
        <v>36</v>
      </c>
      <c r="K19" s="16">
        <v>107</v>
      </c>
      <c r="L19" s="16">
        <v>22</v>
      </c>
      <c r="M19" s="15">
        <v>24</v>
      </c>
      <c r="N19" s="11"/>
    </row>
    <row r="20" spans="1:14" ht="21.6" customHeight="1" x14ac:dyDescent="0.4">
      <c r="A20" s="31">
        <v>15</v>
      </c>
      <c r="B20" s="32" t="s">
        <v>279</v>
      </c>
      <c r="C20" s="32" t="s">
        <v>14</v>
      </c>
      <c r="D20" s="32" t="s">
        <v>280</v>
      </c>
      <c r="E20" s="32" t="s">
        <v>126</v>
      </c>
      <c r="F20" s="39">
        <f t="shared" si="0"/>
        <v>58</v>
      </c>
      <c r="G20" s="40">
        <f t="shared" si="1"/>
        <v>146</v>
      </c>
      <c r="H20" s="43">
        <v>87</v>
      </c>
      <c r="I20" s="41">
        <v>29</v>
      </c>
      <c r="J20" s="42">
        <v>21</v>
      </c>
      <c r="K20" s="16">
        <v>59</v>
      </c>
      <c r="L20" s="16">
        <v>9</v>
      </c>
      <c r="M20" s="15">
        <v>37</v>
      </c>
      <c r="N20" s="11"/>
    </row>
    <row r="21" spans="1:14" ht="21.6" customHeight="1" x14ac:dyDescent="0.4">
      <c r="A21" s="31">
        <v>16</v>
      </c>
      <c r="B21" s="32" t="s">
        <v>244</v>
      </c>
      <c r="C21" s="32" t="s">
        <v>13</v>
      </c>
      <c r="D21" s="32" t="s">
        <v>245</v>
      </c>
      <c r="E21" s="32" t="s">
        <v>246</v>
      </c>
      <c r="F21" s="39">
        <f t="shared" si="0"/>
        <v>56</v>
      </c>
      <c r="G21" s="40">
        <f t="shared" si="1"/>
        <v>187</v>
      </c>
      <c r="H21" s="43">
        <v>61</v>
      </c>
      <c r="I21" s="41">
        <v>15</v>
      </c>
      <c r="J21" s="42">
        <v>35</v>
      </c>
      <c r="K21" s="16">
        <v>126</v>
      </c>
      <c r="L21" s="16">
        <v>25</v>
      </c>
      <c r="M21" s="15">
        <v>21</v>
      </c>
      <c r="N21" s="11"/>
    </row>
    <row r="22" spans="1:14" ht="21.6" customHeight="1" x14ac:dyDescent="0.4">
      <c r="A22" s="31">
        <v>17</v>
      </c>
      <c r="B22" s="32" t="s">
        <v>240</v>
      </c>
      <c r="C22" s="32" t="s">
        <v>13</v>
      </c>
      <c r="D22" s="32" t="s">
        <v>241</v>
      </c>
      <c r="E22" s="32" t="s">
        <v>145</v>
      </c>
      <c r="F22" s="39">
        <f t="shared" si="0"/>
        <v>56</v>
      </c>
      <c r="G22" s="40">
        <f t="shared" si="1"/>
        <v>179</v>
      </c>
      <c r="H22" s="43">
        <v>49</v>
      </c>
      <c r="I22" s="41">
        <v>13</v>
      </c>
      <c r="J22" s="42">
        <v>37</v>
      </c>
      <c r="K22" s="16">
        <v>130</v>
      </c>
      <c r="L22" s="16">
        <v>27</v>
      </c>
      <c r="M22" s="15">
        <v>19</v>
      </c>
      <c r="N22" s="11"/>
    </row>
    <row r="23" spans="1:14" ht="21.6" customHeight="1" x14ac:dyDescent="0.4">
      <c r="A23" s="31">
        <v>18</v>
      </c>
      <c r="B23" s="32" t="s">
        <v>237</v>
      </c>
      <c r="C23" s="32" t="s">
        <v>13</v>
      </c>
      <c r="D23" s="32" t="s">
        <v>238</v>
      </c>
      <c r="E23" s="32" t="s">
        <v>239</v>
      </c>
      <c r="F23" s="39">
        <f t="shared" si="0"/>
        <v>55</v>
      </c>
      <c r="G23" s="40">
        <f t="shared" si="1"/>
        <v>179</v>
      </c>
      <c r="H23" s="43">
        <v>48</v>
      </c>
      <c r="I23" s="41">
        <v>12</v>
      </c>
      <c r="J23" s="42">
        <v>38</v>
      </c>
      <c r="K23" s="16">
        <v>131</v>
      </c>
      <c r="L23" s="16">
        <v>29</v>
      </c>
      <c r="M23" s="15">
        <v>17</v>
      </c>
      <c r="N23" s="11"/>
    </row>
    <row r="24" spans="1:14" ht="21.6" customHeight="1" x14ac:dyDescent="0.4">
      <c r="A24" s="31">
        <v>19</v>
      </c>
      <c r="B24" s="32" t="s">
        <v>275</v>
      </c>
      <c r="C24" s="30" t="s">
        <v>14</v>
      </c>
      <c r="D24" s="32" t="s">
        <v>276</v>
      </c>
      <c r="E24" s="32" t="s">
        <v>145</v>
      </c>
      <c r="F24" s="39">
        <f t="shared" si="0"/>
        <v>52</v>
      </c>
      <c r="G24" s="40">
        <f t="shared" si="1"/>
        <v>170</v>
      </c>
      <c r="H24" s="43">
        <v>83</v>
      </c>
      <c r="I24" s="41">
        <v>27</v>
      </c>
      <c r="J24" s="42">
        <v>23</v>
      </c>
      <c r="K24" s="16">
        <v>87</v>
      </c>
      <c r="L24" s="16">
        <v>17</v>
      </c>
      <c r="M24" s="15">
        <v>29</v>
      </c>
      <c r="N24" s="11"/>
    </row>
    <row r="25" spans="1:14" ht="21.6" customHeight="1" x14ac:dyDescent="0.4">
      <c r="A25" s="31">
        <v>20</v>
      </c>
      <c r="B25" s="32" t="s">
        <v>260</v>
      </c>
      <c r="C25" s="32" t="s">
        <v>14</v>
      </c>
      <c r="D25" s="32" t="s">
        <v>261</v>
      </c>
      <c r="E25" s="32" t="s">
        <v>145</v>
      </c>
      <c r="F25" s="39">
        <f t="shared" si="0"/>
        <v>52</v>
      </c>
      <c r="G25" s="40">
        <f t="shared" si="1"/>
        <v>193</v>
      </c>
      <c r="H25" s="43">
        <v>75</v>
      </c>
      <c r="I25" s="41">
        <v>21</v>
      </c>
      <c r="J25" s="42">
        <v>29</v>
      </c>
      <c r="K25" s="14">
        <v>118</v>
      </c>
      <c r="L25" s="16">
        <v>23</v>
      </c>
      <c r="M25" s="15">
        <v>23</v>
      </c>
      <c r="N25" s="13"/>
    </row>
    <row r="26" spans="1:14" ht="21.6" customHeight="1" x14ac:dyDescent="0.4">
      <c r="A26" s="31">
        <v>21</v>
      </c>
      <c r="B26" s="32" t="s">
        <v>208</v>
      </c>
      <c r="C26" s="32" t="s">
        <v>13</v>
      </c>
      <c r="D26" s="32" t="s">
        <v>209</v>
      </c>
      <c r="E26" s="32" t="s">
        <v>210</v>
      </c>
      <c r="F26" s="39">
        <f t="shared" si="0"/>
        <v>50</v>
      </c>
      <c r="G26" s="40">
        <f t="shared" si="1"/>
        <v>206</v>
      </c>
      <c r="H26" s="43">
        <v>5</v>
      </c>
      <c r="I26" s="41">
        <v>1</v>
      </c>
      <c r="J26" s="42">
        <v>49</v>
      </c>
      <c r="K26" s="16">
        <v>201</v>
      </c>
      <c r="L26" s="16">
        <v>45</v>
      </c>
      <c r="M26" s="15">
        <v>1</v>
      </c>
      <c r="N26" s="11"/>
    </row>
    <row r="27" spans="1:14" ht="21.6" customHeight="1" x14ac:dyDescent="0.4">
      <c r="A27" s="31">
        <v>22</v>
      </c>
      <c r="B27" s="32" t="s">
        <v>302</v>
      </c>
      <c r="C27" s="32" t="s">
        <v>13</v>
      </c>
      <c r="D27" s="32" t="s">
        <v>303</v>
      </c>
      <c r="E27" s="32" t="s">
        <v>264</v>
      </c>
      <c r="F27" s="39">
        <f t="shared" si="0"/>
        <v>46</v>
      </c>
      <c r="G27" s="40">
        <f t="shared" si="1"/>
        <v>179</v>
      </c>
      <c r="H27" s="43">
        <v>110</v>
      </c>
      <c r="I27" s="41">
        <v>38</v>
      </c>
      <c r="J27" s="42">
        <v>12</v>
      </c>
      <c r="K27" s="16">
        <v>69</v>
      </c>
      <c r="L27" s="16">
        <v>12</v>
      </c>
      <c r="M27" s="15">
        <v>34</v>
      </c>
      <c r="N27" s="11"/>
    </row>
    <row r="28" spans="1:14" ht="21.6" customHeight="1" x14ac:dyDescent="0.4">
      <c r="A28" s="31">
        <v>23</v>
      </c>
      <c r="B28" s="32" t="s">
        <v>283</v>
      </c>
      <c r="C28" s="32" t="s">
        <v>14</v>
      </c>
      <c r="D28" s="32" t="s">
        <v>284</v>
      </c>
      <c r="E28" s="32" t="s">
        <v>285</v>
      </c>
      <c r="F28" s="39">
        <f t="shared" si="0"/>
        <v>45</v>
      </c>
      <c r="G28" s="40">
        <f t="shared" si="1"/>
        <v>193</v>
      </c>
      <c r="H28" s="43">
        <v>88</v>
      </c>
      <c r="I28" s="41">
        <v>31</v>
      </c>
      <c r="J28" s="42">
        <v>19</v>
      </c>
      <c r="K28" s="16">
        <v>105</v>
      </c>
      <c r="L28" s="16">
        <v>20</v>
      </c>
      <c r="M28" s="15">
        <v>26</v>
      </c>
      <c r="N28" s="11"/>
    </row>
    <row r="29" spans="1:14" ht="21.6" customHeight="1" x14ac:dyDescent="0.4">
      <c r="A29" s="31">
        <v>24</v>
      </c>
      <c r="B29" s="32" t="s">
        <v>217</v>
      </c>
      <c r="C29" s="32" t="s">
        <v>13</v>
      </c>
      <c r="D29" s="32" t="s">
        <v>218</v>
      </c>
      <c r="E29" s="32" t="s">
        <v>219</v>
      </c>
      <c r="F29" s="39">
        <f t="shared" si="0"/>
        <v>45</v>
      </c>
      <c r="G29" s="40">
        <f t="shared" si="1"/>
        <v>15</v>
      </c>
      <c r="H29" s="43">
        <v>15</v>
      </c>
      <c r="I29" s="41">
        <v>5</v>
      </c>
      <c r="J29" s="42">
        <v>45</v>
      </c>
      <c r="K29" s="16" t="s">
        <v>450</v>
      </c>
      <c r="L29" s="16" t="s">
        <v>450</v>
      </c>
      <c r="M29" s="15" t="s">
        <v>450</v>
      </c>
      <c r="N29" s="11"/>
    </row>
    <row r="30" spans="1:14" ht="21.6" customHeight="1" x14ac:dyDescent="0.4">
      <c r="A30" s="31">
        <v>25</v>
      </c>
      <c r="B30" s="32" t="s">
        <v>220</v>
      </c>
      <c r="C30" s="32" t="s">
        <v>13</v>
      </c>
      <c r="D30" s="32" t="s">
        <v>221</v>
      </c>
      <c r="E30" s="32" t="s">
        <v>222</v>
      </c>
      <c r="F30" s="39">
        <f t="shared" si="0"/>
        <v>44</v>
      </c>
      <c r="G30" s="40">
        <f t="shared" si="1"/>
        <v>22</v>
      </c>
      <c r="H30" s="43">
        <v>22</v>
      </c>
      <c r="I30" s="41">
        <v>6</v>
      </c>
      <c r="J30" s="42">
        <v>44</v>
      </c>
      <c r="K30" s="16" t="s">
        <v>450</v>
      </c>
      <c r="L30" s="16" t="s">
        <v>450</v>
      </c>
      <c r="M30" s="15" t="s">
        <v>450</v>
      </c>
      <c r="N30" s="11"/>
    </row>
    <row r="31" spans="1:14" ht="21.6" customHeight="1" x14ac:dyDescent="0.4">
      <c r="A31" s="31">
        <v>26</v>
      </c>
      <c r="B31" s="32" t="s">
        <v>292</v>
      </c>
      <c r="C31" s="32" t="s">
        <v>13</v>
      </c>
      <c r="D31" s="32" t="s">
        <v>293</v>
      </c>
      <c r="E31" s="32" t="s">
        <v>294</v>
      </c>
      <c r="F31" s="39">
        <f t="shared" si="0"/>
        <v>43</v>
      </c>
      <c r="G31" s="40">
        <f t="shared" si="1"/>
        <v>195</v>
      </c>
      <c r="H31" s="43">
        <v>97</v>
      </c>
      <c r="I31" s="41">
        <v>34</v>
      </c>
      <c r="J31" s="42">
        <v>16</v>
      </c>
      <c r="K31" s="16">
        <v>98</v>
      </c>
      <c r="L31" s="16">
        <v>19</v>
      </c>
      <c r="M31" s="15">
        <v>27</v>
      </c>
      <c r="N31" s="11"/>
    </row>
    <row r="32" spans="1:14" ht="21.6" customHeight="1" x14ac:dyDescent="0.4">
      <c r="A32" s="31">
        <v>27</v>
      </c>
      <c r="B32" s="32" t="s">
        <v>223</v>
      </c>
      <c r="C32" s="32" t="s">
        <v>13</v>
      </c>
      <c r="D32" s="32" t="s">
        <v>224</v>
      </c>
      <c r="E32" s="32" t="s">
        <v>225</v>
      </c>
      <c r="F32" s="39">
        <f t="shared" si="0"/>
        <v>43</v>
      </c>
      <c r="G32" s="40">
        <f t="shared" si="1"/>
        <v>30</v>
      </c>
      <c r="H32" s="43">
        <v>30</v>
      </c>
      <c r="I32" s="41">
        <v>7</v>
      </c>
      <c r="J32" s="42">
        <v>43</v>
      </c>
      <c r="K32" s="16" t="s">
        <v>450</v>
      </c>
      <c r="L32" s="16" t="s">
        <v>450</v>
      </c>
      <c r="M32" s="15" t="s">
        <v>450</v>
      </c>
      <c r="N32" s="11"/>
    </row>
    <row r="33" spans="1:14" ht="21.6" customHeight="1" x14ac:dyDescent="0.4">
      <c r="A33" s="31">
        <v>28</v>
      </c>
      <c r="B33" s="32" t="s">
        <v>309</v>
      </c>
      <c r="C33" s="32" t="s">
        <v>14</v>
      </c>
      <c r="D33" s="32" t="s">
        <v>310</v>
      </c>
      <c r="E33" s="32" t="s">
        <v>311</v>
      </c>
      <c r="F33" s="39">
        <f t="shared" si="0"/>
        <v>40</v>
      </c>
      <c r="G33" s="40">
        <f t="shared" si="1"/>
        <v>205</v>
      </c>
      <c r="H33" s="43">
        <v>120</v>
      </c>
      <c r="I33" s="41">
        <v>41</v>
      </c>
      <c r="J33" s="42">
        <v>9</v>
      </c>
      <c r="K33" s="14">
        <v>85</v>
      </c>
      <c r="L33" s="16">
        <v>15</v>
      </c>
      <c r="M33" s="15">
        <v>31</v>
      </c>
      <c r="N33" s="13"/>
    </row>
    <row r="34" spans="1:14" ht="21.6" customHeight="1" x14ac:dyDescent="0.4">
      <c r="A34" s="31">
        <v>29</v>
      </c>
      <c r="B34" s="32" t="s">
        <v>518</v>
      </c>
      <c r="C34" s="32" t="s">
        <v>13</v>
      </c>
      <c r="D34" s="32" t="s">
        <v>519</v>
      </c>
      <c r="E34" s="32" t="s">
        <v>520</v>
      </c>
      <c r="F34" s="39">
        <f t="shared" si="0"/>
        <v>38</v>
      </c>
      <c r="G34" s="40">
        <f t="shared" si="1"/>
        <v>53</v>
      </c>
      <c r="H34" s="16" t="s">
        <v>450</v>
      </c>
      <c r="I34" s="16" t="s">
        <v>450</v>
      </c>
      <c r="J34" s="15" t="s">
        <v>450</v>
      </c>
      <c r="K34" s="14">
        <v>53</v>
      </c>
      <c r="L34" s="16">
        <v>8</v>
      </c>
      <c r="M34" s="15">
        <v>38</v>
      </c>
      <c r="N34" s="13"/>
    </row>
    <row r="35" spans="1:14" ht="21.6" customHeight="1" x14ac:dyDescent="0.4">
      <c r="A35" s="31">
        <v>30</v>
      </c>
      <c r="B35" s="32" t="s">
        <v>306</v>
      </c>
      <c r="C35" s="32" t="s">
        <v>14</v>
      </c>
      <c r="D35" s="32" t="s">
        <v>307</v>
      </c>
      <c r="E35" s="32" t="s">
        <v>308</v>
      </c>
      <c r="F35" s="39">
        <f t="shared" si="0"/>
        <v>35</v>
      </c>
      <c r="G35" s="40">
        <f t="shared" si="1"/>
        <v>135</v>
      </c>
      <c r="H35" s="43">
        <v>114</v>
      </c>
      <c r="I35" s="41">
        <v>40</v>
      </c>
      <c r="J35" s="42">
        <v>10</v>
      </c>
      <c r="K35" s="14">
        <v>21</v>
      </c>
      <c r="L35" s="16">
        <v>106</v>
      </c>
      <c r="M35" s="15">
        <v>25</v>
      </c>
      <c r="N35" s="13"/>
    </row>
    <row r="36" spans="1:14" ht="21.6" customHeight="1" x14ac:dyDescent="0.4">
      <c r="A36" s="31">
        <v>31</v>
      </c>
      <c r="B36" s="32" t="s">
        <v>295</v>
      </c>
      <c r="C36" s="32" t="s">
        <v>13</v>
      </c>
      <c r="D36" s="32" t="s">
        <v>296</v>
      </c>
      <c r="E36" s="32" t="s">
        <v>297</v>
      </c>
      <c r="F36" s="39">
        <f t="shared" si="0"/>
        <v>35</v>
      </c>
      <c r="G36" s="40">
        <f t="shared" si="1"/>
        <v>232</v>
      </c>
      <c r="H36" s="43">
        <v>105</v>
      </c>
      <c r="I36" s="41">
        <v>35</v>
      </c>
      <c r="J36" s="42">
        <v>15</v>
      </c>
      <c r="K36" s="16">
        <v>127</v>
      </c>
      <c r="L36" s="16">
        <v>26</v>
      </c>
      <c r="M36" s="15">
        <v>20</v>
      </c>
      <c r="N36" s="11"/>
    </row>
    <row r="37" spans="1:14" ht="21.6" customHeight="1" x14ac:dyDescent="0.4">
      <c r="A37" s="31">
        <v>32</v>
      </c>
      <c r="B37" s="32" t="s">
        <v>265</v>
      </c>
      <c r="C37" s="32" t="s">
        <v>14</v>
      </c>
      <c r="D37" s="32" t="s">
        <v>266</v>
      </c>
      <c r="E37" s="32" t="s">
        <v>73</v>
      </c>
      <c r="F37" s="39">
        <f t="shared" si="0"/>
        <v>35</v>
      </c>
      <c r="G37" s="40">
        <f t="shared" si="1"/>
        <v>237</v>
      </c>
      <c r="H37" s="43">
        <v>76</v>
      </c>
      <c r="I37" s="41">
        <v>23</v>
      </c>
      <c r="J37" s="42">
        <v>27</v>
      </c>
      <c r="K37" s="16">
        <v>161</v>
      </c>
      <c r="L37" s="16">
        <v>38</v>
      </c>
      <c r="M37" s="15">
        <v>8</v>
      </c>
      <c r="N37" s="11"/>
    </row>
    <row r="38" spans="1:14" ht="21.6" customHeight="1" x14ac:dyDescent="0.4">
      <c r="A38" s="31">
        <v>33</v>
      </c>
      <c r="B38" s="32" t="s">
        <v>247</v>
      </c>
      <c r="C38" s="32" t="s">
        <v>13</v>
      </c>
      <c r="D38" s="32" t="s">
        <v>248</v>
      </c>
      <c r="E38" s="32" t="s">
        <v>137</v>
      </c>
      <c r="F38" s="39">
        <f t="shared" ref="F38:F61" si="2">SUM(J38,M38)</f>
        <v>34</v>
      </c>
      <c r="G38" s="40">
        <f t="shared" si="1"/>
        <v>62</v>
      </c>
      <c r="H38" s="43">
        <v>62</v>
      </c>
      <c r="I38" s="41">
        <v>16</v>
      </c>
      <c r="J38" s="42">
        <v>34</v>
      </c>
      <c r="K38" s="16" t="s">
        <v>450</v>
      </c>
      <c r="L38" s="16" t="s">
        <v>450</v>
      </c>
      <c r="M38" s="15" t="s">
        <v>450</v>
      </c>
      <c r="N38" s="11"/>
    </row>
    <row r="39" spans="1:14" ht="21.6" customHeight="1" x14ac:dyDescent="0.4">
      <c r="A39" s="31">
        <v>34</v>
      </c>
      <c r="B39" s="32" t="s">
        <v>521</v>
      </c>
      <c r="C39" s="32" t="s">
        <v>14</v>
      </c>
      <c r="D39" s="32" t="s">
        <v>522</v>
      </c>
      <c r="E39" s="32" t="s">
        <v>523</v>
      </c>
      <c r="F39" s="39">
        <f t="shared" si="2"/>
        <v>30</v>
      </c>
      <c r="G39" s="40">
        <f t="shared" si="1"/>
        <v>86</v>
      </c>
      <c r="H39" s="16" t="s">
        <v>450</v>
      </c>
      <c r="I39" s="16" t="s">
        <v>450</v>
      </c>
      <c r="J39" s="15" t="s">
        <v>450</v>
      </c>
      <c r="K39" s="16">
        <v>86</v>
      </c>
      <c r="L39" s="16">
        <v>16</v>
      </c>
      <c r="M39" s="15">
        <v>30</v>
      </c>
      <c r="N39" s="11"/>
    </row>
    <row r="40" spans="1:14" ht="21.6" customHeight="1" x14ac:dyDescent="0.4">
      <c r="A40" s="31">
        <v>35</v>
      </c>
      <c r="B40" s="32" t="s">
        <v>262</v>
      </c>
      <c r="C40" s="32" t="s">
        <v>13</v>
      </c>
      <c r="D40" s="32" t="s">
        <v>263</v>
      </c>
      <c r="E40" s="32" t="s">
        <v>264</v>
      </c>
      <c r="F40" s="39">
        <f t="shared" si="2"/>
        <v>28</v>
      </c>
      <c r="G40" s="40">
        <f t="shared" si="1"/>
        <v>76</v>
      </c>
      <c r="H40" s="43">
        <v>76</v>
      </c>
      <c r="I40" s="41">
        <v>22</v>
      </c>
      <c r="J40" s="42">
        <v>28</v>
      </c>
      <c r="K40" s="16" t="s">
        <v>450</v>
      </c>
      <c r="L40" s="16" t="s">
        <v>450</v>
      </c>
      <c r="M40" s="15" t="s">
        <v>450</v>
      </c>
      <c r="N40" s="13"/>
    </row>
    <row r="41" spans="1:14" ht="21.6" customHeight="1" x14ac:dyDescent="0.4">
      <c r="A41" s="31">
        <v>36</v>
      </c>
      <c r="B41" s="32" t="s">
        <v>300</v>
      </c>
      <c r="C41" s="32" t="s">
        <v>13</v>
      </c>
      <c r="D41" s="32" t="s">
        <v>301</v>
      </c>
      <c r="E41" s="32" t="s">
        <v>145</v>
      </c>
      <c r="F41" s="39">
        <f t="shared" si="2"/>
        <v>26</v>
      </c>
      <c r="G41" s="40">
        <f t="shared" si="1"/>
        <v>242</v>
      </c>
      <c r="H41" s="43">
        <v>105</v>
      </c>
      <c r="I41" s="41">
        <v>37</v>
      </c>
      <c r="J41" s="42">
        <v>13</v>
      </c>
      <c r="K41" s="16">
        <v>137</v>
      </c>
      <c r="L41" s="16">
        <v>33</v>
      </c>
      <c r="M41" s="15">
        <v>13</v>
      </c>
      <c r="N41" s="11"/>
    </row>
    <row r="42" spans="1:14" ht="21.6" customHeight="1" x14ac:dyDescent="0.4">
      <c r="A42" s="31">
        <v>37</v>
      </c>
      <c r="B42" s="32" t="s">
        <v>267</v>
      </c>
      <c r="C42" s="32" t="s">
        <v>13</v>
      </c>
      <c r="D42" s="32" t="s">
        <v>268</v>
      </c>
      <c r="E42" s="32" t="s">
        <v>225</v>
      </c>
      <c r="F42" s="39">
        <f t="shared" si="2"/>
        <v>26</v>
      </c>
      <c r="G42" s="40">
        <f t="shared" si="1"/>
        <v>76</v>
      </c>
      <c r="H42" s="43">
        <v>76</v>
      </c>
      <c r="I42" s="41">
        <v>24</v>
      </c>
      <c r="J42" s="42">
        <v>26</v>
      </c>
      <c r="K42" s="16" t="s">
        <v>450</v>
      </c>
      <c r="L42" s="16" t="s">
        <v>450</v>
      </c>
      <c r="M42" s="15" t="s">
        <v>450</v>
      </c>
      <c r="N42" s="13"/>
    </row>
    <row r="43" spans="1:14" ht="21.6" customHeight="1" x14ac:dyDescent="0.4">
      <c r="A43" s="31">
        <v>38</v>
      </c>
      <c r="B43" s="32" t="s">
        <v>298</v>
      </c>
      <c r="C43" s="30" t="s">
        <v>14</v>
      </c>
      <c r="D43" s="32" t="s">
        <v>299</v>
      </c>
      <c r="E43" s="32" t="s">
        <v>233</v>
      </c>
      <c r="F43" s="39">
        <f t="shared" si="2"/>
        <v>25</v>
      </c>
      <c r="G43" s="40">
        <f t="shared" si="1"/>
        <v>259</v>
      </c>
      <c r="H43" s="43">
        <v>105</v>
      </c>
      <c r="I43" s="41">
        <v>36</v>
      </c>
      <c r="J43" s="42">
        <v>14</v>
      </c>
      <c r="K43" s="16">
        <v>154</v>
      </c>
      <c r="L43" s="16">
        <v>35</v>
      </c>
      <c r="M43" s="15">
        <v>11</v>
      </c>
      <c r="N43" s="11"/>
    </row>
    <row r="44" spans="1:14" ht="21.6" customHeight="1" x14ac:dyDescent="0.4">
      <c r="A44" s="31">
        <v>39</v>
      </c>
      <c r="B44" s="32" t="s">
        <v>269</v>
      </c>
      <c r="C44" s="32" t="s">
        <v>13</v>
      </c>
      <c r="D44" s="32" t="s">
        <v>270</v>
      </c>
      <c r="E44" s="32" t="s">
        <v>271</v>
      </c>
      <c r="F44" s="39">
        <f t="shared" si="2"/>
        <v>25</v>
      </c>
      <c r="G44" s="40">
        <f t="shared" si="1"/>
        <v>77</v>
      </c>
      <c r="H44" s="43">
        <v>77</v>
      </c>
      <c r="I44" s="41">
        <v>25</v>
      </c>
      <c r="J44" s="42">
        <v>25</v>
      </c>
      <c r="K44" s="16" t="s">
        <v>450</v>
      </c>
      <c r="L44" s="16" t="s">
        <v>450</v>
      </c>
      <c r="M44" s="15" t="s">
        <v>450</v>
      </c>
      <c r="N44" s="13"/>
    </row>
    <row r="45" spans="1:14" ht="21.6" customHeight="1" x14ac:dyDescent="0.4">
      <c r="A45" s="31">
        <v>40</v>
      </c>
      <c r="B45" s="32" t="s">
        <v>317</v>
      </c>
      <c r="C45" s="30" t="s">
        <v>14</v>
      </c>
      <c r="D45" s="32" t="s">
        <v>318</v>
      </c>
      <c r="E45" s="32" t="s">
        <v>319</v>
      </c>
      <c r="F45" s="39">
        <f t="shared" si="2"/>
        <v>22</v>
      </c>
      <c r="G45" s="40">
        <f t="shared" si="1"/>
        <v>256</v>
      </c>
      <c r="H45" s="43">
        <v>124</v>
      </c>
      <c r="I45" s="41">
        <v>44</v>
      </c>
      <c r="J45" s="42">
        <v>6</v>
      </c>
      <c r="K45" s="16">
        <v>132</v>
      </c>
      <c r="L45" s="16">
        <v>30</v>
      </c>
      <c r="M45" s="15">
        <v>16</v>
      </c>
      <c r="N45" s="11"/>
    </row>
    <row r="46" spans="1:14" ht="21.6" customHeight="1" x14ac:dyDescent="0.4">
      <c r="A46" s="31">
        <v>41</v>
      </c>
      <c r="B46" s="32" t="s">
        <v>277</v>
      </c>
      <c r="C46" s="32" t="s">
        <v>13</v>
      </c>
      <c r="D46" s="32" t="s">
        <v>278</v>
      </c>
      <c r="E46" s="32" t="s">
        <v>145</v>
      </c>
      <c r="F46" s="39">
        <f t="shared" si="2"/>
        <v>22</v>
      </c>
      <c r="G46" s="40">
        <f t="shared" si="1"/>
        <v>87</v>
      </c>
      <c r="H46" s="43">
        <v>87</v>
      </c>
      <c r="I46" s="41">
        <v>28</v>
      </c>
      <c r="J46" s="42">
        <v>22</v>
      </c>
      <c r="K46" s="16" t="s">
        <v>450</v>
      </c>
      <c r="L46" s="16" t="s">
        <v>450</v>
      </c>
      <c r="M46" s="15" t="s">
        <v>450</v>
      </c>
      <c r="N46" s="11"/>
    </row>
    <row r="47" spans="1:14" ht="21.6" customHeight="1" x14ac:dyDescent="0.4">
      <c r="A47" s="31">
        <v>42</v>
      </c>
      <c r="B47" s="32" t="s">
        <v>312</v>
      </c>
      <c r="C47" s="32" t="s">
        <v>13</v>
      </c>
      <c r="D47" s="32" t="s">
        <v>313</v>
      </c>
      <c r="E47" s="32" t="s">
        <v>314</v>
      </c>
      <c r="F47" s="39">
        <f t="shared" si="2"/>
        <v>20</v>
      </c>
      <c r="G47" s="40">
        <f t="shared" si="1"/>
        <v>267</v>
      </c>
      <c r="H47" s="43">
        <v>121</v>
      </c>
      <c r="I47" s="41">
        <v>42</v>
      </c>
      <c r="J47" s="42">
        <v>8</v>
      </c>
      <c r="K47" s="14">
        <v>146</v>
      </c>
      <c r="L47" s="16">
        <v>34</v>
      </c>
      <c r="M47" s="15">
        <v>12</v>
      </c>
      <c r="N47" s="13"/>
    </row>
    <row r="48" spans="1:14" ht="21.6" customHeight="1" x14ac:dyDescent="0.4">
      <c r="A48" s="31">
        <v>43</v>
      </c>
      <c r="B48" s="32" t="s">
        <v>524</v>
      </c>
      <c r="C48" s="32" t="s">
        <v>13</v>
      </c>
      <c r="D48" s="32" t="s">
        <v>525</v>
      </c>
      <c r="E48" s="32" t="s">
        <v>526</v>
      </c>
      <c r="F48" s="39">
        <f t="shared" si="2"/>
        <v>18</v>
      </c>
      <c r="G48" s="40">
        <f t="shared" si="1"/>
        <v>131</v>
      </c>
      <c r="H48" s="16" t="s">
        <v>450</v>
      </c>
      <c r="I48" s="16" t="s">
        <v>450</v>
      </c>
      <c r="J48" s="15" t="s">
        <v>450</v>
      </c>
      <c r="K48" s="16">
        <v>131</v>
      </c>
      <c r="L48" s="16">
        <v>28</v>
      </c>
      <c r="M48" s="15">
        <v>18</v>
      </c>
      <c r="N48" s="11"/>
    </row>
    <row r="49" spans="1:14" ht="21.6" customHeight="1" x14ac:dyDescent="0.4">
      <c r="A49" s="31">
        <v>44</v>
      </c>
      <c r="B49" s="32" t="s">
        <v>286</v>
      </c>
      <c r="C49" s="32" t="s">
        <v>13</v>
      </c>
      <c r="D49" s="32" t="s">
        <v>287</v>
      </c>
      <c r="E49" s="32" t="s">
        <v>288</v>
      </c>
      <c r="F49" s="39">
        <f t="shared" si="2"/>
        <v>18</v>
      </c>
      <c r="G49" s="40">
        <f t="shared" si="1"/>
        <v>89</v>
      </c>
      <c r="H49" s="43">
        <v>89</v>
      </c>
      <c r="I49" s="41">
        <v>32</v>
      </c>
      <c r="J49" s="42">
        <v>18</v>
      </c>
      <c r="K49" s="16" t="s">
        <v>450</v>
      </c>
      <c r="L49" s="16" t="s">
        <v>450</v>
      </c>
      <c r="M49" s="15" t="s">
        <v>450</v>
      </c>
      <c r="N49" s="11"/>
    </row>
    <row r="50" spans="1:14" ht="21.6" customHeight="1" x14ac:dyDescent="0.4">
      <c r="A50" s="31">
        <v>45</v>
      </c>
      <c r="B50" s="32" t="s">
        <v>289</v>
      </c>
      <c r="C50" s="32" t="s">
        <v>13</v>
      </c>
      <c r="D50" s="32" t="s">
        <v>290</v>
      </c>
      <c r="E50" s="32" t="s">
        <v>291</v>
      </c>
      <c r="F50" s="39">
        <f t="shared" si="2"/>
        <v>17</v>
      </c>
      <c r="G50" s="40">
        <f t="shared" si="1"/>
        <v>89</v>
      </c>
      <c r="H50" s="43">
        <v>89</v>
      </c>
      <c r="I50" s="41">
        <v>33</v>
      </c>
      <c r="J50" s="42">
        <v>17</v>
      </c>
      <c r="K50" s="16" t="s">
        <v>450</v>
      </c>
      <c r="L50" s="16" t="s">
        <v>450</v>
      </c>
      <c r="M50" s="15" t="s">
        <v>450</v>
      </c>
      <c r="N50" s="11"/>
    </row>
    <row r="51" spans="1:14" ht="21.6" customHeight="1" x14ac:dyDescent="0.4">
      <c r="A51" s="31">
        <v>46</v>
      </c>
      <c r="B51" s="24" t="s">
        <v>527</v>
      </c>
      <c r="C51" s="69" t="s">
        <v>14</v>
      </c>
      <c r="D51" s="32" t="s">
        <v>528</v>
      </c>
      <c r="E51" s="24" t="s">
        <v>523</v>
      </c>
      <c r="F51" s="39">
        <f t="shared" si="2"/>
        <v>15</v>
      </c>
      <c r="G51" s="40">
        <f t="shared" si="1"/>
        <v>132</v>
      </c>
      <c r="H51" s="16" t="s">
        <v>450</v>
      </c>
      <c r="I51" s="16" t="s">
        <v>450</v>
      </c>
      <c r="J51" s="15" t="s">
        <v>450</v>
      </c>
      <c r="K51" s="16">
        <v>132</v>
      </c>
      <c r="L51" s="16">
        <v>31</v>
      </c>
      <c r="M51" s="15">
        <v>15</v>
      </c>
      <c r="N51" s="11"/>
    </row>
    <row r="52" spans="1:14" ht="21.6" customHeight="1" x14ac:dyDescent="0.4">
      <c r="A52" s="31">
        <v>47</v>
      </c>
      <c r="B52" s="24" t="s">
        <v>529</v>
      </c>
      <c r="C52" s="70" t="s">
        <v>14</v>
      </c>
      <c r="D52" s="32" t="s">
        <v>530</v>
      </c>
      <c r="E52" s="24" t="s">
        <v>531</v>
      </c>
      <c r="F52" s="39">
        <f t="shared" si="2"/>
        <v>14</v>
      </c>
      <c r="G52" s="40">
        <f t="shared" si="1"/>
        <v>134</v>
      </c>
      <c r="H52" s="16" t="s">
        <v>450</v>
      </c>
      <c r="I52" s="16" t="s">
        <v>450</v>
      </c>
      <c r="J52" s="15" t="s">
        <v>450</v>
      </c>
      <c r="K52" s="14">
        <v>134</v>
      </c>
      <c r="L52" s="14">
        <v>32</v>
      </c>
      <c r="M52" s="15">
        <v>14</v>
      </c>
      <c r="N52" s="13"/>
    </row>
    <row r="53" spans="1:14" ht="21.6" customHeight="1" x14ac:dyDescent="0.4">
      <c r="A53" s="31">
        <v>48</v>
      </c>
      <c r="B53" s="32" t="s">
        <v>320</v>
      </c>
      <c r="C53" s="32" t="s">
        <v>13</v>
      </c>
      <c r="D53" s="32" t="s">
        <v>321</v>
      </c>
      <c r="E53" s="32" t="s">
        <v>322</v>
      </c>
      <c r="F53" s="39">
        <f t="shared" si="2"/>
        <v>14</v>
      </c>
      <c r="G53" s="40">
        <f t="shared" si="1"/>
        <v>298</v>
      </c>
      <c r="H53" s="43">
        <v>138</v>
      </c>
      <c r="I53" s="41">
        <v>45</v>
      </c>
      <c r="J53" s="42">
        <v>5</v>
      </c>
      <c r="K53" s="14">
        <v>160</v>
      </c>
      <c r="L53" s="14">
        <v>37</v>
      </c>
      <c r="M53" s="15">
        <v>9</v>
      </c>
      <c r="N53" s="13"/>
    </row>
    <row r="54" spans="1:14" ht="21.6" customHeight="1" x14ac:dyDescent="0.4">
      <c r="A54" s="31">
        <v>49</v>
      </c>
      <c r="B54" s="32" t="s">
        <v>315</v>
      </c>
      <c r="C54" s="32" t="s">
        <v>13</v>
      </c>
      <c r="D54" s="32" t="s">
        <v>316</v>
      </c>
      <c r="E54" s="32" t="s">
        <v>311</v>
      </c>
      <c r="F54" s="39">
        <f t="shared" si="2"/>
        <v>14</v>
      </c>
      <c r="G54" s="40">
        <f t="shared" si="1"/>
        <v>289</v>
      </c>
      <c r="H54" s="43">
        <v>124</v>
      </c>
      <c r="I54" s="41">
        <v>43</v>
      </c>
      <c r="J54" s="42">
        <v>7</v>
      </c>
      <c r="K54" s="14">
        <v>165</v>
      </c>
      <c r="L54" s="16">
        <v>40</v>
      </c>
      <c r="M54" s="15">
        <v>7</v>
      </c>
      <c r="N54" s="13"/>
    </row>
    <row r="55" spans="1:14" ht="21.6" customHeight="1" x14ac:dyDescent="0.4">
      <c r="A55" s="31">
        <v>50</v>
      </c>
      <c r="B55" s="32" t="s">
        <v>304</v>
      </c>
      <c r="C55" s="32" t="s">
        <v>14</v>
      </c>
      <c r="D55" s="32" t="s">
        <v>305</v>
      </c>
      <c r="E55" s="32" t="s">
        <v>264</v>
      </c>
      <c r="F55" s="39">
        <f t="shared" si="2"/>
        <v>13</v>
      </c>
      <c r="G55" s="40">
        <f t="shared" si="1"/>
        <v>298</v>
      </c>
      <c r="H55" s="43">
        <v>112</v>
      </c>
      <c r="I55" s="41">
        <v>39</v>
      </c>
      <c r="J55" s="42">
        <v>11</v>
      </c>
      <c r="K55" s="14">
        <v>186</v>
      </c>
      <c r="L55" s="14">
        <v>44</v>
      </c>
      <c r="M55" s="15">
        <v>2</v>
      </c>
      <c r="N55" s="13"/>
    </row>
    <row r="56" spans="1:14" ht="21.6" customHeight="1" x14ac:dyDescent="0.4">
      <c r="A56" s="31">
        <v>51</v>
      </c>
      <c r="B56" s="32" t="s">
        <v>331</v>
      </c>
      <c r="C56" s="32" t="s">
        <v>14</v>
      </c>
      <c r="D56" s="32" t="s">
        <v>332</v>
      </c>
      <c r="E56" s="32" t="s">
        <v>288</v>
      </c>
      <c r="F56" s="39">
        <f t="shared" si="2"/>
        <v>11</v>
      </c>
      <c r="G56" s="40">
        <f t="shared" si="1"/>
        <v>310</v>
      </c>
      <c r="H56" s="43">
        <v>150</v>
      </c>
      <c r="I56" s="41">
        <v>49</v>
      </c>
      <c r="J56" s="42">
        <v>1</v>
      </c>
      <c r="K56" s="14">
        <v>160</v>
      </c>
      <c r="L56" s="10"/>
      <c r="M56" s="15">
        <v>10</v>
      </c>
      <c r="N56" s="13"/>
    </row>
    <row r="57" spans="1:14" ht="21.6" customHeight="1" x14ac:dyDescent="0.4">
      <c r="A57" s="31">
        <v>52</v>
      </c>
      <c r="B57" s="32" t="s">
        <v>323</v>
      </c>
      <c r="C57" s="32" t="s">
        <v>13</v>
      </c>
      <c r="D57" s="32" t="s">
        <v>324</v>
      </c>
      <c r="E57" s="32" t="s">
        <v>325</v>
      </c>
      <c r="F57" s="39">
        <f t="shared" si="2"/>
        <v>9</v>
      </c>
      <c r="G57" s="40">
        <f t="shared" si="1"/>
        <v>319</v>
      </c>
      <c r="H57" s="43">
        <v>150</v>
      </c>
      <c r="I57" s="41">
        <v>46</v>
      </c>
      <c r="J57" s="42">
        <v>4</v>
      </c>
      <c r="K57" s="14">
        <v>169</v>
      </c>
      <c r="L57" s="72">
        <v>41</v>
      </c>
      <c r="M57" s="15">
        <v>5</v>
      </c>
      <c r="N57" s="13"/>
    </row>
    <row r="58" spans="1:14" ht="21.6" customHeight="1" x14ac:dyDescent="0.4">
      <c r="A58" s="31">
        <v>53</v>
      </c>
      <c r="B58" s="32" t="s">
        <v>326</v>
      </c>
      <c r="C58" s="32" t="s">
        <v>14</v>
      </c>
      <c r="D58" s="32" t="s">
        <v>327</v>
      </c>
      <c r="E58" s="64" t="s">
        <v>328</v>
      </c>
      <c r="F58" s="39">
        <f t="shared" si="2"/>
        <v>7</v>
      </c>
      <c r="G58" s="40">
        <f t="shared" si="1"/>
        <v>325</v>
      </c>
      <c r="H58" s="67">
        <v>150</v>
      </c>
      <c r="I58" s="41">
        <v>47</v>
      </c>
      <c r="J58" s="42">
        <v>3</v>
      </c>
      <c r="K58" s="14">
        <v>175</v>
      </c>
      <c r="L58" s="16">
        <v>42</v>
      </c>
      <c r="M58" s="15">
        <v>4</v>
      </c>
      <c r="N58" s="13"/>
    </row>
    <row r="59" spans="1:14" ht="21.6" customHeight="1" x14ac:dyDescent="0.4">
      <c r="A59" s="31">
        <v>54</v>
      </c>
      <c r="B59" s="24" t="s">
        <v>532</v>
      </c>
      <c r="C59" s="32" t="s">
        <v>13</v>
      </c>
      <c r="D59" s="32" t="s">
        <v>533</v>
      </c>
      <c r="E59" s="25" t="s">
        <v>534</v>
      </c>
      <c r="F59" s="39">
        <f t="shared" si="2"/>
        <v>6</v>
      </c>
      <c r="G59" s="40">
        <f t="shared" si="1"/>
        <v>165</v>
      </c>
      <c r="H59" s="16" t="s">
        <v>450</v>
      </c>
      <c r="I59" s="16" t="s">
        <v>450</v>
      </c>
      <c r="J59" s="15" t="s">
        <v>450</v>
      </c>
      <c r="K59" s="16">
        <v>165</v>
      </c>
      <c r="L59" s="16">
        <v>39</v>
      </c>
      <c r="M59" s="15">
        <v>6</v>
      </c>
      <c r="N59" s="11"/>
    </row>
    <row r="60" spans="1:14" ht="21.6" customHeight="1" x14ac:dyDescent="0.4">
      <c r="A60" s="31">
        <v>55</v>
      </c>
      <c r="B60" s="32" t="s">
        <v>535</v>
      </c>
      <c r="C60" s="32" t="s">
        <v>13</v>
      </c>
      <c r="D60" s="32" t="s">
        <v>536</v>
      </c>
      <c r="E60" s="64" t="s">
        <v>506</v>
      </c>
      <c r="F60" s="39">
        <f t="shared" si="2"/>
        <v>3</v>
      </c>
      <c r="G60" s="40">
        <f t="shared" si="1"/>
        <v>175</v>
      </c>
      <c r="H60" s="16" t="s">
        <v>450</v>
      </c>
      <c r="I60" s="16" t="s">
        <v>450</v>
      </c>
      <c r="J60" s="15" t="s">
        <v>450</v>
      </c>
      <c r="K60" s="14">
        <v>175</v>
      </c>
      <c r="L60" s="16">
        <v>43</v>
      </c>
      <c r="M60" s="15">
        <v>3</v>
      </c>
      <c r="N60" s="13"/>
    </row>
    <row r="61" spans="1:14" ht="21.6" customHeight="1" thickBot="1" x14ac:dyDescent="0.45">
      <c r="A61" s="31">
        <v>56</v>
      </c>
      <c r="B61" s="32" t="s">
        <v>329</v>
      </c>
      <c r="C61" s="32" t="s">
        <v>13</v>
      </c>
      <c r="D61" s="32" t="s">
        <v>330</v>
      </c>
      <c r="E61" s="64" t="s">
        <v>264</v>
      </c>
      <c r="F61" s="52">
        <f t="shared" si="2"/>
        <v>2</v>
      </c>
      <c r="G61" s="40">
        <f>SUM(H61,K61)</f>
        <v>150</v>
      </c>
      <c r="H61" s="66">
        <v>150</v>
      </c>
      <c r="I61" s="41">
        <v>48</v>
      </c>
      <c r="J61" s="42">
        <v>2</v>
      </c>
      <c r="K61" s="16" t="s">
        <v>450</v>
      </c>
      <c r="L61" s="16" t="s">
        <v>450</v>
      </c>
      <c r="M61" s="15" t="s">
        <v>450</v>
      </c>
      <c r="N61" s="13"/>
    </row>
    <row r="62" spans="1:14" ht="19.8" thickTop="1" x14ac:dyDescent="0.4">
      <c r="K62" s="29"/>
      <c r="L62" s="29"/>
      <c r="M62" s="29"/>
      <c r="N62" s="29"/>
    </row>
    <row r="63" spans="1:14" x14ac:dyDescent="0.4">
      <c r="K63" s="29"/>
      <c r="L63" s="29"/>
      <c r="M63" s="29"/>
      <c r="N63" s="29"/>
    </row>
    <row r="64" spans="1:14" x14ac:dyDescent="0.4">
      <c r="K64" s="29"/>
      <c r="L64" s="29"/>
      <c r="M64" s="29"/>
      <c r="N64" s="29"/>
    </row>
    <row r="65" spans="11:14" x14ac:dyDescent="0.4">
      <c r="K65" s="29"/>
      <c r="L65" s="29"/>
      <c r="M65" s="29"/>
      <c r="N65" s="29"/>
    </row>
  </sheetData>
  <sortState xmlns:xlrd2="http://schemas.microsoft.com/office/spreadsheetml/2017/richdata2" ref="A6:N61">
    <sortCondition descending="1" ref="F6:F61"/>
  </sortState>
  <mergeCells count="12"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N19"/>
  <sheetViews>
    <sheetView zoomScale="85" zoomScaleNormal="85" zoomScaleSheetLayoutView="85" workbookViewId="0"/>
  </sheetViews>
  <sheetFormatPr defaultColWidth="9" defaultRowHeight="19.2" x14ac:dyDescent="0.4"/>
  <cols>
    <col min="1" max="1" width="9" style="2"/>
    <col min="2" max="2" width="11.8984375" style="2" customWidth="1"/>
    <col min="3" max="3" width="7.3984375" style="2" customWidth="1"/>
    <col min="4" max="4" width="12.19921875" style="2" customWidth="1"/>
    <col min="5" max="5" width="20.8984375" style="2" hidden="1" customWidth="1"/>
    <col min="6" max="6" width="10.19921875" style="2" customWidth="1"/>
    <col min="7" max="7" width="10.69921875" style="2" customWidth="1"/>
    <col min="8" max="8" width="12.19921875" style="2" customWidth="1"/>
    <col min="9" max="9" width="12.19921875" style="6" customWidth="1"/>
    <col min="10" max="10" width="12.1992187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196</v>
      </c>
      <c r="B1" s="1"/>
      <c r="C1" s="1"/>
      <c r="E1" s="3"/>
      <c r="H1" s="6"/>
      <c r="I1" s="2"/>
    </row>
    <row r="2" spans="1:14" ht="19.8" thickBot="1" x14ac:dyDescent="0.45">
      <c r="A2" s="3" t="s">
        <v>3</v>
      </c>
      <c r="B2" s="3"/>
      <c r="D2" s="9" t="s">
        <v>163</v>
      </c>
      <c r="E2" s="3"/>
      <c r="H2" s="6"/>
      <c r="I2" s="2"/>
    </row>
    <row r="3" spans="1:14" ht="17.399999999999999" customHeight="1" thickTop="1" x14ac:dyDescent="0.4">
      <c r="A3" s="79" t="s">
        <v>2</v>
      </c>
      <c r="B3" s="85" t="s">
        <v>0</v>
      </c>
      <c r="C3" s="85" t="s">
        <v>9</v>
      </c>
      <c r="D3" s="85" t="s">
        <v>8</v>
      </c>
      <c r="E3" s="94" t="s">
        <v>1</v>
      </c>
      <c r="F3" s="91" t="s">
        <v>4</v>
      </c>
      <c r="G3" s="88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ht="17.399999999999999" customHeight="1" x14ac:dyDescent="0.4">
      <c r="A4" s="80"/>
      <c r="B4" s="86"/>
      <c r="C4" s="86"/>
      <c r="D4" s="86"/>
      <c r="E4" s="95"/>
      <c r="F4" s="92"/>
      <c r="G4" s="89"/>
      <c r="H4" s="77" t="s">
        <v>5</v>
      </c>
      <c r="I4" s="78"/>
      <c r="J4" s="5">
        <v>12</v>
      </c>
      <c r="K4" s="106" t="s">
        <v>5</v>
      </c>
      <c r="L4" s="106"/>
      <c r="M4" s="5">
        <v>7</v>
      </c>
      <c r="N4" s="80"/>
    </row>
    <row r="5" spans="1:14" x14ac:dyDescent="0.4">
      <c r="A5" s="81"/>
      <c r="B5" s="100"/>
      <c r="C5" s="100"/>
      <c r="D5" s="100"/>
      <c r="E5" s="119"/>
      <c r="F5" s="93"/>
      <c r="G5" s="90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x14ac:dyDescent="0.4">
      <c r="A6" s="31">
        <v>1</v>
      </c>
      <c r="B6" s="32" t="s">
        <v>409</v>
      </c>
      <c r="C6" s="30" t="s">
        <v>13</v>
      </c>
      <c r="D6" s="32" t="s">
        <v>410</v>
      </c>
      <c r="E6" s="32" t="s">
        <v>117</v>
      </c>
      <c r="F6" s="39">
        <f t="shared" ref="F6:F18" si="0">SUM(J6,M6)</f>
        <v>19</v>
      </c>
      <c r="G6" s="56">
        <f t="shared" ref="G6:G18" si="1">SUM(H6,K6)</f>
        <v>13.2</v>
      </c>
      <c r="H6" s="61">
        <v>13.2</v>
      </c>
      <c r="I6" s="31">
        <v>1</v>
      </c>
      <c r="J6" s="57">
        <v>12</v>
      </c>
      <c r="K6" s="46" t="s">
        <v>450</v>
      </c>
      <c r="L6" s="46" t="s">
        <v>450</v>
      </c>
      <c r="M6" s="42">
        <v>7</v>
      </c>
      <c r="N6" s="31"/>
    </row>
    <row r="7" spans="1:14" ht="25.95" customHeight="1" x14ac:dyDescent="0.4">
      <c r="A7" s="31">
        <v>2</v>
      </c>
      <c r="B7" s="32" t="s">
        <v>81</v>
      </c>
      <c r="C7" s="30" t="s">
        <v>13</v>
      </c>
      <c r="D7" s="32" t="s">
        <v>82</v>
      </c>
      <c r="E7" s="32" t="s">
        <v>114</v>
      </c>
      <c r="F7" s="39">
        <f t="shared" si="0"/>
        <v>17</v>
      </c>
      <c r="G7" s="40">
        <f t="shared" si="1"/>
        <v>17</v>
      </c>
      <c r="H7" s="43">
        <v>17</v>
      </c>
      <c r="I7" s="31">
        <v>2</v>
      </c>
      <c r="J7" s="57">
        <v>11</v>
      </c>
      <c r="K7" s="46" t="s">
        <v>450</v>
      </c>
      <c r="L7" s="46" t="s">
        <v>450</v>
      </c>
      <c r="M7" s="42">
        <v>6</v>
      </c>
      <c r="N7" s="31"/>
    </row>
    <row r="8" spans="1:14" ht="25.95" customHeight="1" x14ac:dyDescent="0.4">
      <c r="A8" s="31">
        <v>3</v>
      </c>
      <c r="B8" s="32" t="s">
        <v>86</v>
      </c>
      <c r="C8" s="30" t="s">
        <v>13</v>
      </c>
      <c r="D8" s="32" t="s">
        <v>87</v>
      </c>
      <c r="E8" s="32" t="s">
        <v>88</v>
      </c>
      <c r="F8" s="39">
        <f t="shared" si="0"/>
        <v>14</v>
      </c>
      <c r="G8" s="40">
        <f t="shared" si="1"/>
        <v>31</v>
      </c>
      <c r="H8" s="43">
        <v>25</v>
      </c>
      <c r="I8" s="31">
        <v>4</v>
      </c>
      <c r="J8" s="57">
        <v>9</v>
      </c>
      <c r="K8" s="41">
        <v>6</v>
      </c>
      <c r="L8" s="41">
        <v>2</v>
      </c>
      <c r="M8" s="42">
        <v>5</v>
      </c>
      <c r="N8" s="47"/>
    </row>
    <row r="9" spans="1:14" ht="25.95" customHeight="1" x14ac:dyDescent="0.4">
      <c r="A9" s="31">
        <v>4</v>
      </c>
      <c r="B9" s="32" t="s">
        <v>90</v>
      </c>
      <c r="C9" s="30" t="s">
        <v>13</v>
      </c>
      <c r="D9" s="32" t="s">
        <v>91</v>
      </c>
      <c r="E9" s="32" t="s">
        <v>92</v>
      </c>
      <c r="F9" s="39">
        <f t="shared" si="0"/>
        <v>14</v>
      </c>
      <c r="G9" s="40">
        <f t="shared" si="1"/>
        <v>45.7</v>
      </c>
      <c r="H9" s="43">
        <v>41</v>
      </c>
      <c r="I9" s="31">
        <v>5</v>
      </c>
      <c r="J9" s="57">
        <v>8</v>
      </c>
      <c r="K9" s="41">
        <v>4.7</v>
      </c>
      <c r="L9" s="46">
        <v>1</v>
      </c>
      <c r="M9" s="42">
        <v>6</v>
      </c>
      <c r="N9" s="47"/>
    </row>
    <row r="10" spans="1:14" ht="25.95" customHeight="1" x14ac:dyDescent="0.4">
      <c r="A10" s="31">
        <v>5</v>
      </c>
      <c r="B10" s="32" t="s">
        <v>83</v>
      </c>
      <c r="C10" s="30" t="s">
        <v>13</v>
      </c>
      <c r="D10" s="32" t="s">
        <v>84</v>
      </c>
      <c r="E10" s="32" t="s">
        <v>85</v>
      </c>
      <c r="F10" s="39">
        <f t="shared" si="0"/>
        <v>13</v>
      </c>
      <c r="G10" s="40">
        <f t="shared" si="1"/>
        <v>33</v>
      </c>
      <c r="H10" s="43">
        <v>20</v>
      </c>
      <c r="I10" s="31">
        <v>3</v>
      </c>
      <c r="J10" s="57">
        <v>10</v>
      </c>
      <c r="K10" s="41">
        <v>13</v>
      </c>
      <c r="L10" s="41">
        <v>4</v>
      </c>
      <c r="M10" s="42">
        <v>3</v>
      </c>
      <c r="N10" s="47"/>
    </row>
    <row r="11" spans="1:14" ht="25.95" customHeight="1" x14ac:dyDescent="0.4">
      <c r="A11" s="31">
        <v>6</v>
      </c>
      <c r="B11" s="32" t="s">
        <v>93</v>
      </c>
      <c r="C11" s="30" t="s">
        <v>13</v>
      </c>
      <c r="D11" s="32" t="s">
        <v>94</v>
      </c>
      <c r="E11" s="32" t="s">
        <v>30</v>
      </c>
      <c r="F11" s="39">
        <f t="shared" si="0"/>
        <v>8</v>
      </c>
      <c r="G11" s="40">
        <f t="shared" si="1"/>
        <v>61</v>
      </c>
      <c r="H11" s="43">
        <v>46</v>
      </c>
      <c r="I11" s="31">
        <v>6</v>
      </c>
      <c r="J11" s="57">
        <v>7</v>
      </c>
      <c r="K11" s="58">
        <v>15</v>
      </c>
      <c r="L11" s="58">
        <v>6</v>
      </c>
      <c r="M11" s="59">
        <v>1</v>
      </c>
      <c r="N11" s="60"/>
    </row>
    <row r="12" spans="1:14" x14ac:dyDescent="0.4">
      <c r="A12" s="31">
        <v>7</v>
      </c>
      <c r="B12" s="32" t="s">
        <v>102</v>
      </c>
      <c r="C12" s="30" t="s">
        <v>13</v>
      </c>
      <c r="D12" s="32" t="s">
        <v>103</v>
      </c>
      <c r="E12" s="32" t="s">
        <v>53</v>
      </c>
      <c r="F12" s="39">
        <f t="shared" si="0"/>
        <v>8</v>
      </c>
      <c r="G12" s="40">
        <f t="shared" si="1"/>
        <v>63</v>
      </c>
      <c r="H12" s="43">
        <v>49</v>
      </c>
      <c r="I12" s="31">
        <v>7</v>
      </c>
      <c r="J12" s="57">
        <v>6</v>
      </c>
      <c r="K12" s="41">
        <v>14</v>
      </c>
      <c r="L12" s="41">
        <v>5</v>
      </c>
      <c r="M12" s="42">
        <v>2</v>
      </c>
      <c r="N12" s="47"/>
    </row>
    <row r="13" spans="1:14" x14ac:dyDescent="0.4">
      <c r="A13" s="31">
        <v>8</v>
      </c>
      <c r="B13" s="32" t="s">
        <v>95</v>
      </c>
      <c r="C13" s="30" t="s">
        <v>13</v>
      </c>
      <c r="D13" s="32" t="s">
        <v>96</v>
      </c>
      <c r="E13" s="32" t="s">
        <v>20</v>
      </c>
      <c r="F13" s="39">
        <f t="shared" si="0"/>
        <v>5</v>
      </c>
      <c r="G13" s="40">
        <f t="shared" si="1"/>
        <v>74</v>
      </c>
      <c r="H13" s="43">
        <v>56</v>
      </c>
      <c r="I13" s="31">
        <v>8</v>
      </c>
      <c r="J13" s="57">
        <v>5</v>
      </c>
      <c r="K13" s="31">
        <v>18</v>
      </c>
      <c r="L13" s="31">
        <v>7</v>
      </c>
      <c r="M13" s="31">
        <v>0</v>
      </c>
      <c r="N13" s="31"/>
    </row>
    <row r="14" spans="1:14" x14ac:dyDescent="0.4">
      <c r="A14" s="31">
        <v>9</v>
      </c>
      <c r="B14" s="32" t="s">
        <v>97</v>
      </c>
      <c r="C14" s="30" t="s">
        <v>13</v>
      </c>
      <c r="D14" s="32" t="s">
        <v>98</v>
      </c>
      <c r="E14" s="32" t="s">
        <v>411</v>
      </c>
      <c r="F14" s="39">
        <f t="shared" si="0"/>
        <v>4</v>
      </c>
      <c r="G14" s="40">
        <f t="shared" si="1"/>
        <v>63</v>
      </c>
      <c r="H14" s="43">
        <v>63</v>
      </c>
      <c r="I14" s="31">
        <v>9</v>
      </c>
      <c r="J14" s="57">
        <v>4</v>
      </c>
      <c r="K14" s="31" t="s">
        <v>450</v>
      </c>
      <c r="L14" s="31" t="s">
        <v>450</v>
      </c>
      <c r="M14" s="31" t="s">
        <v>450</v>
      </c>
      <c r="N14" s="31"/>
    </row>
    <row r="15" spans="1:14" x14ac:dyDescent="0.4">
      <c r="A15" s="31">
        <v>10</v>
      </c>
      <c r="B15" s="24" t="s">
        <v>498</v>
      </c>
      <c r="C15" s="23" t="s">
        <v>13</v>
      </c>
      <c r="D15" s="24" t="s">
        <v>499</v>
      </c>
      <c r="E15" s="24"/>
      <c r="F15" s="20">
        <f t="shared" si="0"/>
        <v>4</v>
      </c>
      <c r="G15" s="19">
        <f t="shared" si="1"/>
        <v>10</v>
      </c>
      <c r="H15" s="65" t="s">
        <v>450</v>
      </c>
      <c r="I15" s="31" t="s">
        <v>450</v>
      </c>
      <c r="J15" s="48" t="s">
        <v>450</v>
      </c>
      <c r="K15" s="11">
        <v>10</v>
      </c>
      <c r="L15" s="11">
        <v>3</v>
      </c>
      <c r="M15" s="11">
        <v>4</v>
      </c>
      <c r="N15" s="11"/>
    </row>
    <row r="16" spans="1:14" x14ac:dyDescent="0.4">
      <c r="A16" s="31">
        <v>11</v>
      </c>
      <c r="B16" s="32" t="s">
        <v>99</v>
      </c>
      <c r="C16" s="30" t="s">
        <v>13</v>
      </c>
      <c r="D16" s="32" t="s">
        <v>100</v>
      </c>
      <c r="E16" s="32" t="s">
        <v>101</v>
      </c>
      <c r="F16" s="39">
        <f t="shared" si="0"/>
        <v>3</v>
      </c>
      <c r="G16" s="40">
        <f t="shared" si="1"/>
        <v>77</v>
      </c>
      <c r="H16" s="43">
        <v>77</v>
      </c>
      <c r="I16" s="31">
        <v>10</v>
      </c>
      <c r="J16" s="57">
        <v>3</v>
      </c>
      <c r="K16" s="31" t="s">
        <v>450</v>
      </c>
      <c r="L16" s="31" t="s">
        <v>450</v>
      </c>
      <c r="M16" s="31" t="s">
        <v>450</v>
      </c>
      <c r="N16" s="31"/>
    </row>
    <row r="17" spans="1:14" x14ac:dyDescent="0.4">
      <c r="A17" s="31">
        <v>12</v>
      </c>
      <c r="B17" s="32" t="s">
        <v>412</v>
      </c>
      <c r="C17" s="30" t="s">
        <v>13</v>
      </c>
      <c r="D17" s="32" t="s">
        <v>413</v>
      </c>
      <c r="E17" s="32" t="s">
        <v>388</v>
      </c>
      <c r="F17" s="39">
        <f t="shared" si="0"/>
        <v>2</v>
      </c>
      <c r="G17" s="40">
        <f t="shared" si="1"/>
        <v>92</v>
      </c>
      <c r="H17" s="43">
        <v>92</v>
      </c>
      <c r="I17" s="31">
        <v>11</v>
      </c>
      <c r="J17" s="57">
        <v>2</v>
      </c>
      <c r="K17" s="31" t="s">
        <v>450</v>
      </c>
      <c r="L17" s="31" t="s">
        <v>450</v>
      </c>
      <c r="M17" s="31" t="s">
        <v>450</v>
      </c>
      <c r="N17" s="31"/>
    </row>
    <row r="18" spans="1:14" ht="19.8" thickBot="1" x14ac:dyDescent="0.45">
      <c r="A18" s="31">
        <v>13</v>
      </c>
      <c r="B18" s="32" t="s">
        <v>104</v>
      </c>
      <c r="C18" s="30" t="s">
        <v>13</v>
      </c>
      <c r="D18" s="32" t="s">
        <v>105</v>
      </c>
      <c r="E18" s="32" t="s">
        <v>56</v>
      </c>
      <c r="F18" s="52">
        <f t="shared" si="0"/>
        <v>1</v>
      </c>
      <c r="G18" s="40">
        <f t="shared" si="1"/>
        <v>99</v>
      </c>
      <c r="H18" s="66">
        <v>99</v>
      </c>
      <c r="I18" s="31">
        <v>12</v>
      </c>
      <c r="J18" s="42">
        <v>1</v>
      </c>
      <c r="K18" s="31" t="s">
        <v>450</v>
      </c>
      <c r="L18" s="31" t="s">
        <v>450</v>
      </c>
      <c r="M18" s="31" t="s">
        <v>450</v>
      </c>
      <c r="N18" s="31"/>
    </row>
    <row r="19" spans="1:14" ht="19.8" thickTop="1" x14ac:dyDescent="0.4"/>
  </sheetData>
  <sortState xmlns:xlrd2="http://schemas.microsoft.com/office/spreadsheetml/2017/richdata2" ref="A8:N18">
    <sortCondition descending="1" ref="F6:F18"/>
  </sortState>
  <mergeCells count="12">
    <mergeCell ref="N3:N5"/>
    <mergeCell ref="K4:L4"/>
    <mergeCell ref="A3:A5"/>
    <mergeCell ref="B3:B5"/>
    <mergeCell ref="C3:C5"/>
    <mergeCell ref="D3:D5"/>
    <mergeCell ref="F3:F5"/>
    <mergeCell ref="G3:G5"/>
    <mergeCell ref="H3:J3"/>
    <mergeCell ref="E3:E5"/>
    <mergeCell ref="H4:I4"/>
    <mergeCell ref="K3:M3"/>
  </mergeCells>
  <phoneticPr fontId="1" type="noConversion"/>
  <printOptions horizontalCentered="1"/>
  <pageMargins left="0.17" right="0.17" top="0.17" bottom="0.17" header="0.24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5EAB7-FF61-4D9E-B2A4-F4E49CAE50FA}">
  <sheetPr>
    <pageSetUpPr fitToPage="1"/>
  </sheetPr>
  <dimension ref="A1:N23"/>
  <sheetViews>
    <sheetView tabSelected="1" zoomScale="85" zoomScaleNormal="85" zoomScaleSheetLayoutView="85" workbookViewId="0">
      <selection activeCell="E1" sqref="E1"/>
    </sheetView>
  </sheetViews>
  <sheetFormatPr defaultColWidth="9" defaultRowHeight="19.2" x14ac:dyDescent="0.4"/>
  <cols>
    <col min="1" max="1" width="9" style="2"/>
    <col min="2" max="2" width="11.8984375" style="2" customWidth="1"/>
    <col min="3" max="3" width="7.3984375" style="2" customWidth="1"/>
    <col min="4" max="4" width="12.19921875" style="2" customWidth="1"/>
    <col min="5" max="5" width="32.3984375" style="2" customWidth="1"/>
    <col min="6" max="6" width="10.19921875" style="2" customWidth="1"/>
    <col min="7" max="7" width="10.69921875" style="2" customWidth="1"/>
    <col min="8" max="8" width="12.19921875" style="2" customWidth="1"/>
    <col min="9" max="9" width="12.19921875" style="6" customWidth="1"/>
    <col min="10" max="10" width="12.1992187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500</v>
      </c>
      <c r="B1" s="1"/>
      <c r="C1" s="1"/>
      <c r="E1" s="3"/>
      <c r="H1" s="6"/>
      <c r="I1" s="2"/>
    </row>
    <row r="2" spans="1:14" ht="19.8" thickBot="1" x14ac:dyDescent="0.45">
      <c r="A2" s="3" t="s">
        <v>3</v>
      </c>
      <c r="B2" s="3"/>
      <c r="D2" s="9" t="s">
        <v>123</v>
      </c>
      <c r="E2" s="3"/>
      <c r="H2" s="6"/>
      <c r="I2" s="2"/>
    </row>
    <row r="3" spans="1:14" ht="17.399999999999999" customHeight="1" thickTop="1" x14ac:dyDescent="0.4">
      <c r="A3" s="79" t="s">
        <v>2</v>
      </c>
      <c r="B3" s="85" t="s">
        <v>0</v>
      </c>
      <c r="C3" s="85" t="s">
        <v>9</v>
      </c>
      <c r="D3" s="85" t="s">
        <v>8</v>
      </c>
      <c r="E3" s="94" t="s">
        <v>1</v>
      </c>
      <c r="F3" s="91" t="s">
        <v>4</v>
      </c>
      <c r="G3" s="88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ht="17.399999999999999" customHeight="1" x14ac:dyDescent="0.4">
      <c r="A4" s="80"/>
      <c r="B4" s="86"/>
      <c r="C4" s="86"/>
      <c r="D4" s="86"/>
      <c r="E4" s="95"/>
      <c r="F4" s="92"/>
      <c r="G4" s="89"/>
      <c r="H4" s="77" t="s">
        <v>5</v>
      </c>
      <c r="I4" s="78"/>
      <c r="J4" s="5">
        <v>14</v>
      </c>
      <c r="K4" s="106" t="s">
        <v>5</v>
      </c>
      <c r="L4" s="106"/>
      <c r="M4" s="5">
        <v>15</v>
      </c>
      <c r="N4" s="80"/>
    </row>
    <row r="5" spans="1:14" x14ac:dyDescent="0.4">
      <c r="A5" s="81"/>
      <c r="B5" s="100"/>
      <c r="C5" s="100"/>
      <c r="D5" s="100"/>
      <c r="E5" s="119"/>
      <c r="F5" s="93"/>
      <c r="G5" s="90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2.2" customHeight="1" x14ac:dyDescent="0.4">
      <c r="A6" s="31">
        <v>1</v>
      </c>
      <c r="B6" s="32" t="s">
        <v>414</v>
      </c>
      <c r="C6" s="30" t="s">
        <v>13</v>
      </c>
      <c r="D6" s="32" t="s">
        <v>415</v>
      </c>
      <c r="E6" s="32" t="s">
        <v>543</v>
      </c>
      <c r="F6" s="39">
        <f>SUM(J6,M6)</f>
        <v>14</v>
      </c>
      <c r="G6" s="40">
        <f>SUM(H6,K6)</f>
        <v>17</v>
      </c>
      <c r="H6" s="43">
        <v>12</v>
      </c>
      <c r="I6" s="31">
        <v>1</v>
      </c>
      <c r="J6" s="57">
        <v>14</v>
      </c>
      <c r="K6" s="46">
        <v>5</v>
      </c>
      <c r="L6" s="46">
        <v>2</v>
      </c>
      <c r="M6" s="42" t="s">
        <v>450</v>
      </c>
      <c r="N6" s="31"/>
    </row>
    <row r="7" spans="1:14" ht="22.2" customHeight="1" x14ac:dyDescent="0.4">
      <c r="A7" s="31">
        <v>2</v>
      </c>
      <c r="B7" s="32" t="s">
        <v>416</v>
      </c>
      <c r="C7" s="30" t="s">
        <v>13</v>
      </c>
      <c r="D7" s="32" t="s">
        <v>417</v>
      </c>
      <c r="E7" s="32" t="s">
        <v>544</v>
      </c>
      <c r="F7" s="39">
        <f>SUM(J7,M7)</f>
        <v>13</v>
      </c>
      <c r="G7" s="40">
        <f>SUM(H7,K7)</f>
        <v>39</v>
      </c>
      <c r="H7" s="43">
        <v>19</v>
      </c>
      <c r="I7" s="31">
        <v>2</v>
      </c>
      <c r="J7" s="57">
        <v>13</v>
      </c>
      <c r="K7" s="46">
        <v>20</v>
      </c>
      <c r="L7" s="46">
        <v>8</v>
      </c>
      <c r="M7" s="42" t="s">
        <v>450</v>
      </c>
      <c r="N7" s="31"/>
    </row>
    <row r="8" spans="1:14" ht="22.2" customHeight="1" x14ac:dyDescent="0.4">
      <c r="A8" s="31">
        <v>3</v>
      </c>
      <c r="B8" s="32" t="s">
        <v>418</v>
      </c>
      <c r="C8" s="30" t="s">
        <v>13</v>
      </c>
      <c r="D8" s="32" t="s">
        <v>419</v>
      </c>
      <c r="E8" s="32" t="s">
        <v>542</v>
      </c>
      <c r="F8" s="39">
        <f t="shared" ref="F8:F21" si="0">SUM(J8,M8)</f>
        <v>12</v>
      </c>
      <c r="G8" s="40">
        <f t="shared" ref="G8:G21" si="1">SUM(H8,K8)</f>
        <v>35</v>
      </c>
      <c r="H8" s="43">
        <v>27</v>
      </c>
      <c r="I8" s="31">
        <v>3</v>
      </c>
      <c r="J8" s="57">
        <v>12</v>
      </c>
      <c r="K8" s="41">
        <v>8</v>
      </c>
      <c r="L8" s="41">
        <v>3</v>
      </c>
      <c r="M8" s="42" t="s">
        <v>450</v>
      </c>
      <c r="N8" s="47"/>
    </row>
    <row r="9" spans="1:14" ht="22.2" customHeight="1" x14ac:dyDescent="0.4">
      <c r="A9" s="31">
        <v>4</v>
      </c>
      <c r="B9" s="32" t="s">
        <v>420</v>
      </c>
      <c r="C9" s="30" t="s">
        <v>13</v>
      </c>
      <c r="D9" s="32" t="s">
        <v>421</v>
      </c>
      <c r="E9" s="32" t="s">
        <v>422</v>
      </c>
      <c r="F9" s="39">
        <f t="shared" si="0"/>
        <v>11</v>
      </c>
      <c r="G9" s="40">
        <f t="shared" si="1"/>
        <v>40</v>
      </c>
      <c r="H9" s="43">
        <v>28</v>
      </c>
      <c r="I9" s="31">
        <v>4</v>
      </c>
      <c r="J9" s="57">
        <v>11</v>
      </c>
      <c r="K9" s="41">
        <v>12</v>
      </c>
      <c r="L9" s="41">
        <v>6</v>
      </c>
      <c r="M9" s="42" t="s">
        <v>450</v>
      </c>
      <c r="N9" s="47"/>
    </row>
    <row r="10" spans="1:14" ht="22.2" customHeight="1" x14ac:dyDescent="0.4">
      <c r="A10" s="31">
        <v>5</v>
      </c>
      <c r="B10" s="32" t="s">
        <v>423</v>
      </c>
      <c r="C10" s="30" t="s">
        <v>13</v>
      </c>
      <c r="D10" s="32" t="s">
        <v>424</v>
      </c>
      <c r="E10" s="32" t="s">
        <v>425</v>
      </c>
      <c r="F10" s="39">
        <f t="shared" si="0"/>
        <v>10</v>
      </c>
      <c r="G10" s="40">
        <f t="shared" si="1"/>
        <v>34</v>
      </c>
      <c r="H10" s="43">
        <v>30</v>
      </c>
      <c r="I10" s="31">
        <v>5</v>
      </c>
      <c r="J10" s="57">
        <v>10</v>
      </c>
      <c r="K10" s="41">
        <v>4</v>
      </c>
      <c r="L10" s="46">
        <v>1</v>
      </c>
      <c r="M10" s="42" t="s">
        <v>450</v>
      </c>
      <c r="N10" s="47"/>
    </row>
    <row r="11" spans="1:14" ht="22.2" customHeight="1" x14ac:dyDescent="0.4">
      <c r="A11" s="31">
        <v>6</v>
      </c>
      <c r="B11" s="32" t="s">
        <v>426</v>
      </c>
      <c r="C11" s="30" t="s">
        <v>13</v>
      </c>
      <c r="D11" s="32" t="s">
        <v>427</v>
      </c>
      <c r="E11" s="32" t="s">
        <v>428</v>
      </c>
      <c r="F11" s="39">
        <f t="shared" si="0"/>
        <v>9</v>
      </c>
      <c r="G11" s="40">
        <f t="shared" si="1"/>
        <v>58</v>
      </c>
      <c r="H11" s="43">
        <v>48</v>
      </c>
      <c r="I11" s="31">
        <v>6</v>
      </c>
      <c r="J11" s="57">
        <v>9</v>
      </c>
      <c r="K11" s="58">
        <v>10</v>
      </c>
      <c r="L11" s="58">
        <v>4</v>
      </c>
      <c r="M11" s="42" t="s">
        <v>450</v>
      </c>
      <c r="N11" s="60"/>
    </row>
    <row r="12" spans="1:14" ht="22.2" customHeight="1" x14ac:dyDescent="0.4">
      <c r="A12" s="31">
        <v>7</v>
      </c>
      <c r="B12" s="32" t="s">
        <v>429</v>
      </c>
      <c r="C12" s="30" t="s">
        <v>14</v>
      </c>
      <c r="D12" s="32" t="s">
        <v>430</v>
      </c>
      <c r="E12" s="32" t="s">
        <v>431</v>
      </c>
      <c r="F12" s="39">
        <f t="shared" si="0"/>
        <v>8</v>
      </c>
      <c r="G12" s="40">
        <f t="shared" si="1"/>
        <v>89</v>
      </c>
      <c r="H12" s="43">
        <v>64</v>
      </c>
      <c r="I12" s="31">
        <v>7</v>
      </c>
      <c r="J12" s="57">
        <v>8</v>
      </c>
      <c r="K12" s="41">
        <v>25</v>
      </c>
      <c r="L12" s="41">
        <v>9</v>
      </c>
      <c r="M12" s="42" t="s">
        <v>450</v>
      </c>
      <c r="N12" s="47"/>
    </row>
    <row r="13" spans="1:14" ht="22.2" customHeight="1" x14ac:dyDescent="0.4">
      <c r="A13" s="31">
        <v>8</v>
      </c>
      <c r="B13" s="32" t="s">
        <v>432</v>
      </c>
      <c r="C13" s="30" t="s">
        <v>13</v>
      </c>
      <c r="D13" s="32" t="s">
        <v>433</v>
      </c>
      <c r="E13" s="32" t="s">
        <v>52</v>
      </c>
      <c r="F13" s="39">
        <f t="shared" si="0"/>
        <v>7</v>
      </c>
      <c r="G13" s="40">
        <f t="shared" si="1"/>
        <v>71</v>
      </c>
      <c r="H13" s="43">
        <v>71</v>
      </c>
      <c r="I13" s="31">
        <v>8</v>
      </c>
      <c r="J13" s="57">
        <v>7</v>
      </c>
      <c r="K13" s="31"/>
      <c r="L13" s="31"/>
      <c r="M13" s="42" t="s">
        <v>450</v>
      </c>
      <c r="N13" s="31"/>
    </row>
    <row r="14" spans="1:14" ht="22.2" customHeight="1" x14ac:dyDescent="0.4">
      <c r="A14" s="31">
        <v>9</v>
      </c>
      <c r="B14" s="32" t="s">
        <v>434</v>
      </c>
      <c r="C14" s="30" t="s">
        <v>13</v>
      </c>
      <c r="D14" s="32" t="s">
        <v>435</v>
      </c>
      <c r="E14" s="32" t="s">
        <v>368</v>
      </c>
      <c r="F14" s="39">
        <f t="shared" si="0"/>
        <v>6</v>
      </c>
      <c r="G14" s="40">
        <f t="shared" si="1"/>
        <v>103</v>
      </c>
      <c r="H14" s="43">
        <v>77</v>
      </c>
      <c r="I14" s="31">
        <v>9</v>
      </c>
      <c r="J14" s="57">
        <v>6</v>
      </c>
      <c r="K14" s="31">
        <v>26</v>
      </c>
      <c r="L14" s="31">
        <v>10</v>
      </c>
      <c r="M14" s="42" t="s">
        <v>450</v>
      </c>
      <c r="N14" s="31"/>
    </row>
    <row r="15" spans="1:14" ht="22.2" customHeight="1" x14ac:dyDescent="0.4">
      <c r="A15" s="31">
        <v>10</v>
      </c>
      <c r="B15" s="32" t="s">
        <v>436</v>
      </c>
      <c r="C15" s="30" t="s">
        <v>13</v>
      </c>
      <c r="D15" s="32" t="s">
        <v>437</v>
      </c>
      <c r="E15" s="32" t="s">
        <v>101</v>
      </c>
      <c r="F15" s="39">
        <f t="shared" si="0"/>
        <v>5</v>
      </c>
      <c r="G15" s="40">
        <f t="shared" si="1"/>
        <v>134</v>
      </c>
      <c r="H15" s="43">
        <v>102</v>
      </c>
      <c r="I15" s="31">
        <v>10</v>
      </c>
      <c r="J15" s="57">
        <v>5</v>
      </c>
      <c r="K15" s="31">
        <v>32</v>
      </c>
      <c r="L15" s="31">
        <v>13</v>
      </c>
      <c r="M15" s="42" t="s">
        <v>450</v>
      </c>
      <c r="N15" s="31"/>
    </row>
    <row r="16" spans="1:14" ht="22.2" customHeight="1" x14ac:dyDescent="0.4">
      <c r="A16" s="31">
        <v>11</v>
      </c>
      <c r="B16" s="32" t="s">
        <v>438</v>
      </c>
      <c r="C16" s="30" t="s">
        <v>13</v>
      </c>
      <c r="D16" s="32" t="s">
        <v>439</v>
      </c>
      <c r="E16" s="32" t="s">
        <v>36</v>
      </c>
      <c r="F16" s="39">
        <f t="shared" si="0"/>
        <v>4</v>
      </c>
      <c r="G16" s="40">
        <f t="shared" si="1"/>
        <v>148</v>
      </c>
      <c r="H16" s="43">
        <v>116</v>
      </c>
      <c r="I16" s="31">
        <v>11</v>
      </c>
      <c r="J16" s="57">
        <v>4</v>
      </c>
      <c r="K16" s="31">
        <v>32</v>
      </c>
      <c r="L16" s="31">
        <v>11</v>
      </c>
      <c r="M16" s="42" t="s">
        <v>450</v>
      </c>
      <c r="N16" s="31"/>
    </row>
    <row r="17" spans="1:14" ht="22.2" customHeight="1" x14ac:dyDescent="0.4">
      <c r="A17" s="31">
        <v>12</v>
      </c>
      <c r="B17" s="32" t="s">
        <v>440</v>
      </c>
      <c r="C17" s="30" t="s">
        <v>13</v>
      </c>
      <c r="D17" s="32" t="s">
        <v>441</v>
      </c>
      <c r="E17" s="32" t="s">
        <v>442</v>
      </c>
      <c r="F17" s="39">
        <f t="shared" si="0"/>
        <v>3</v>
      </c>
      <c r="G17" s="40">
        <f t="shared" si="1"/>
        <v>152</v>
      </c>
      <c r="H17" s="43">
        <v>120</v>
      </c>
      <c r="I17" s="31">
        <v>12</v>
      </c>
      <c r="J17" s="57">
        <v>3</v>
      </c>
      <c r="K17" s="31">
        <v>32</v>
      </c>
      <c r="L17" s="31">
        <v>12</v>
      </c>
      <c r="M17" s="42" t="s">
        <v>450</v>
      </c>
      <c r="N17" s="31"/>
    </row>
    <row r="18" spans="1:14" ht="22.2" customHeight="1" x14ac:dyDescent="0.4">
      <c r="A18" s="31">
        <v>13</v>
      </c>
      <c r="B18" s="32" t="s">
        <v>443</v>
      </c>
      <c r="C18" s="30" t="s">
        <v>13</v>
      </c>
      <c r="D18" s="32" t="s">
        <v>444</v>
      </c>
      <c r="E18" s="32" t="s">
        <v>428</v>
      </c>
      <c r="F18" s="39">
        <f t="shared" si="0"/>
        <v>2</v>
      </c>
      <c r="G18" s="40">
        <f t="shared" si="1"/>
        <v>152</v>
      </c>
      <c r="H18" s="43">
        <v>120</v>
      </c>
      <c r="I18" s="31">
        <v>13</v>
      </c>
      <c r="J18" s="57">
        <v>2</v>
      </c>
      <c r="K18" s="31">
        <v>32</v>
      </c>
      <c r="L18" s="31">
        <v>14</v>
      </c>
      <c r="M18" s="42" t="s">
        <v>450</v>
      </c>
      <c r="N18" s="31"/>
    </row>
    <row r="19" spans="1:14" ht="22.2" customHeight="1" x14ac:dyDescent="0.4">
      <c r="A19" s="31">
        <v>14</v>
      </c>
      <c r="B19" s="32" t="s">
        <v>445</v>
      </c>
      <c r="C19" s="30" t="s">
        <v>13</v>
      </c>
      <c r="D19" s="32" t="s">
        <v>446</v>
      </c>
      <c r="E19" s="32" t="s">
        <v>428</v>
      </c>
      <c r="F19" s="39">
        <f t="shared" si="0"/>
        <v>1</v>
      </c>
      <c r="G19" s="40">
        <f t="shared" si="1"/>
        <v>152</v>
      </c>
      <c r="H19" s="43">
        <v>120</v>
      </c>
      <c r="I19" s="31">
        <v>14</v>
      </c>
      <c r="J19" s="57">
        <v>1</v>
      </c>
      <c r="K19" s="31">
        <v>32</v>
      </c>
      <c r="L19" s="31">
        <v>15</v>
      </c>
      <c r="M19" s="42" t="s">
        <v>450</v>
      </c>
      <c r="N19" s="31"/>
    </row>
    <row r="20" spans="1:14" ht="22.2" customHeight="1" x14ac:dyDescent="0.4">
      <c r="A20" s="11">
        <v>15</v>
      </c>
      <c r="B20" s="24" t="s">
        <v>512</v>
      </c>
      <c r="C20" s="23" t="s">
        <v>13</v>
      </c>
      <c r="D20" s="24" t="s">
        <v>513</v>
      </c>
      <c r="E20" s="24" t="s">
        <v>514</v>
      </c>
      <c r="F20" s="39">
        <f t="shared" si="0"/>
        <v>0</v>
      </c>
      <c r="G20" s="40">
        <f t="shared" si="1"/>
        <v>12</v>
      </c>
      <c r="H20" s="26" t="s">
        <v>450</v>
      </c>
      <c r="I20" s="11" t="s">
        <v>450</v>
      </c>
      <c r="J20" s="15" t="s">
        <v>450</v>
      </c>
      <c r="K20" s="11">
        <v>12</v>
      </c>
      <c r="L20" s="11">
        <v>5</v>
      </c>
      <c r="M20" s="42" t="s">
        <v>450</v>
      </c>
      <c r="N20" s="11"/>
    </row>
    <row r="21" spans="1:14" ht="22.2" customHeight="1" thickBot="1" x14ac:dyDescent="0.45">
      <c r="A21" s="11">
        <v>16</v>
      </c>
      <c r="B21" s="24" t="s">
        <v>515</v>
      </c>
      <c r="C21" s="23" t="s">
        <v>13</v>
      </c>
      <c r="D21" s="24" t="s">
        <v>516</v>
      </c>
      <c r="E21" s="24" t="s">
        <v>517</v>
      </c>
      <c r="F21" s="22">
        <f t="shared" si="0"/>
        <v>0</v>
      </c>
      <c r="G21" s="40">
        <f t="shared" si="1"/>
        <v>18</v>
      </c>
      <c r="H21" s="26" t="s">
        <v>450</v>
      </c>
      <c r="I21" s="11" t="s">
        <v>450</v>
      </c>
      <c r="J21" s="15" t="s">
        <v>450</v>
      </c>
      <c r="K21" s="11">
        <v>18</v>
      </c>
      <c r="L21" s="11">
        <v>7</v>
      </c>
      <c r="M21" s="42" t="s">
        <v>450</v>
      </c>
      <c r="N21" s="11"/>
    </row>
    <row r="22" spans="1:14" ht="19.8" thickTop="1" x14ac:dyDescent="0.4">
      <c r="A22" s="75" t="s">
        <v>537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M22" s="75"/>
      <c r="N22" s="75"/>
    </row>
    <row r="23" spans="1:14" ht="48" customHeight="1" x14ac:dyDescent="0.4">
      <c r="A23" s="120" t="s">
        <v>540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</row>
  </sheetData>
  <mergeCells count="13">
    <mergeCell ref="A23:N23"/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1" type="noConversion"/>
  <printOptions horizontalCentered="1"/>
  <pageMargins left="0.17" right="0.17" top="0.17" bottom="0.17" header="0.24" footer="0.17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N23"/>
  <sheetViews>
    <sheetView zoomScale="70" zoomScaleNormal="70" zoomScaleSheetLayoutView="85" workbookViewId="0">
      <selection activeCell="E7" sqref="E7"/>
    </sheetView>
  </sheetViews>
  <sheetFormatPr defaultColWidth="9" defaultRowHeight="19.2" x14ac:dyDescent="0.4"/>
  <cols>
    <col min="1" max="1" width="9" style="2"/>
    <col min="2" max="2" width="27.8984375" style="2" customWidth="1"/>
    <col min="3" max="3" width="8.09765625" style="2" customWidth="1"/>
    <col min="4" max="4" width="12.69921875" style="2" customWidth="1"/>
    <col min="5" max="5" width="31.09765625" style="2" customWidth="1"/>
    <col min="6" max="6" width="10" style="2" customWidth="1"/>
    <col min="7" max="7" width="10.69921875" style="2" customWidth="1"/>
    <col min="8" max="8" width="10.796875" style="2" customWidth="1"/>
    <col min="9" max="9" width="10.796875" style="6" customWidth="1"/>
    <col min="10" max="10" width="10.79687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173</v>
      </c>
      <c r="B1" s="1"/>
      <c r="C1" s="1"/>
      <c r="E1" s="3"/>
      <c r="H1" s="6"/>
      <c r="I1" s="2"/>
    </row>
    <row r="2" spans="1:14" ht="19.8" thickBot="1" x14ac:dyDescent="0.45">
      <c r="A2" s="3" t="s">
        <v>3</v>
      </c>
      <c r="B2" s="3"/>
      <c r="D2" s="9" t="s">
        <v>163</v>
      </c>
      <c r="E2" s="3"/>
      <c r="H2" s="6"/>
      <c r="I2" s="2"/>
    </row>
    <row r="3" spans="1:14" ht="17.399999999999999" customHeight="1" thickTop="1" x14ac:dyDescent="0.4">
      <c r="A3" s="101" t="s">
        <v>2</v>
      </c>
      <c r="B3" s="102" t="s">
        <v>0</v>
      </c>
      <c r="C3" s="85" t="s">
        <v>9</v>
      </c>
      <c r="D3" s="102" t="s">
        <v>8</v>
      </c>
      <c r="E3" s="82" t="s">
        <v>1</v>
      </c>
      <c r="F3" s="104" t="s">
        <v>4</v>
      </c>
      <c r="G3" s="107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x14ac:dyDescent="0.4">
      <c r="A4" s="102"/>
      <c r="B4" s="102"/>
      <c r="C4" s="86"/>
      <c r="D4" s="102"/>
      <c r="E4" s="82"/>
      <c r="F4" s="105"/>
      <c r="G4" s="84"/>
      <c r="H4" s="106" t="s">
        <v>5</v>
      </c>
      <c r="I4" s="106"/>
      <c r="J4" s="5">
        <v>9</v>
      </c>
      <c r="K4" s="106" t="s">
        <v>5</v>
      </c>
      <c r="L4" s="106"/>
      <c r="M4" s="5">
        <v>8</v>
      </c>
      <c r="N4" s="80"/>
    </row>
    <row r="5" spans="1:14" x14ac:dyDescent="0.4">
      <c r="A5" s="102"/>
      <c r="B5" s="102"/>
      <c r="C5" s="100"/>
      <c r="D5" s="102"/>
      <c r="E5" s="82"/>
      <c r="F5" s="105"/>
      <c r="G5" s="84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4.6" customHeight="1" x14ac:dyDescent="0.4">
      <c r="A6" s="31">
        <v>1</v>
      </c>
      <c r="B6" s="32" t="s">
        <v>192</v>
      </c>
      <c r="C6" s="31" t="s">
        <v>16</v>
      </c>
      <c r="D6" s="32" t="s">
        <v>193</v>
      </c>
      <c r="E6" s="32" t="s">
        <v>92</v>
      </c>
      <c r="F6" s="39">
        <f t="shared" ref="F6:F14" si="0">SUM(J6,M6)</f>
        <v>17</v>
      </c>
      <c r="G6" s="40">
        <f t="shared" ref="G6:G14" si="1">SUM(H6,K6)</f>
        <v>14</v>
      </c>
      <c r="H6" s="41">
        <v>4</v>
      </c>
      <c r="I6" s="41">
        <v>1</v>
      </c>
      <c r="J6" s="42">
        <v>9</v>
      </c>
      <c r="K6" s="46">
        <v>10</v>
      </c>
      <c r="L6" s="46">
        <v>1</v>
      </c>
      <c r="M6" s="42">
        <v>8</v>
      </c>
      <c r="N6" s="31"/>
    </row>
    <row r="7" spans="1:14" ht="24.6" customHeight="1" x14ac:dyDescent="0.4">
      <c r="A7" s="31">
        <v>2</v>
      </c>
      <c r="B7" s="32" t="s">
        <v>177</v>
      </c>
      <c r="C7" s="31" t="s">
        <v>25</v>
      </c>
      <c r="D7" s="36" t="s">
        <v>19</v>
      </c>
      <c r="E7" s="36" t="s">
        <v>18</v>
      </c>
      <c r="F7" s="39">
        <f t="shared" si="0"/>
        <v>15</v>
      </c>
      <c r="G7" s="40">
        <f t="shared" si="1"/>
        <v>22</v>
      </c>
      <c r="H7" s="41">
        <v>10</v>
      </c>
      <c r="I7" s="41">
        <v>2</v>
      </c>
      <c r="J7" s="42">
        <v>8</v>
      </c>
      <c r="K7" s="41">
        <v>12</v>
      </c>
      <c r="L7" s="41">
        <v>2</v>
      </c>
      <c r="M7" s="42">
        <v>7</v>
      </c>
      <c r="N7" s="47"/>
    </row>
    <row r="8" spans="1:14" ht="24.6" customHeight="1" x14ac:dyDescent="0.4">
      <c r="A8" s="31">
        <v>3</v>
      </c>
      <c r="B8" s="32" t="s">
        <v>178</v>
      </c>
      <c r="C8" s="31" t="s">
        <v>17</v>
      </c>
      <c r="D8" s="32" t="s">
        <v>174</v>
      </c>
      <c r="E8" s="32" t="s">
        <v>176</v>
      </c>
      <c r="F8" s="39">
        <f t="shared" si="0"/>
        <v>11</v>
      </c>
      <c r="G8" s="40">
        <f t="shared" si="1"/>
        <v>27</v>
      </c>
      <c r="H8" s="41">
        <v>10</v>
      </c>
      <c r="I8" s="41">
        <v>3</v>
      </c>
      <c r="J8" s="42">
        <v>7</v>
      </c>
      <c r="K8" s="41">
        <v>17</v>
      </c>
      <c r="L8" s="46">
        <v>5</v>
      </c>
      <c r="M8" s="42">
        <v>4</v>
      </c>
      <c r="N8" s="47"/>
    </row>
    <row r="9" spans="1:14" ht="24.6" customHeight="1" x14ac:dyDescent="0.4">
      <c r="A9" s="31">
        <v>4</v>
      </c>
      <c r="B9" s="32" t="s">
        <v>194</v>
      </c>
      <c r="C9" s="31" t="s">
        <v>17</v>
      </c>
      <c r="D9" s="32" t="s">
        <v>195</v>
      </c>
      <c r="E9" s="32" t="s">
        <v>114</v>
      </c>
      <c r="F9" s="39">
        <f t="shared" si="0"/>
        <v>10</v>
      </c>
      <c r="G9" s="40">
        <f t="shared" si="1"/>
        <v>32</v>
      </c>
      <c r="H9" s="41">
        <v>18</v>
      </c>
      <c r="I9" s="41">
        <v>5</v>
      </c>
      <c r="J9" s="42">
        <v>5</v>
      </c>
      <c r="K9" s="41">
        <v>14</v>
      </c>
      <c r="L9" s="41">
        <v>4</v>
      </c>
      <c r="M9" s="42">
        <v>5</v>
      </c>
      <c r="N9" s="47"/>
    </row>
    <row r="10" spans="1:14" ht="24.6" customHeight="1" x14ac:dyDescent="0.4">
      <c r="A10" s="31">
        <v>5</v>
      </c>
      <c r="B10" s="32" t="s">
        <v>182</v>
      </c>
      <c r="C10" s="31" t="s">
        <v>16</v>
      </c>
      <c r="D10" s="32" t="s">
        <v>185</v>
      </c>
      <c r="E10" s="32" t="s">
        <v>189</v>
      </c>
      <c r="F10" s="39">
        <f t="shared" si="0"/>
        <v>9</v>
      </c>
      <c r="G10" s="40">
        <f t="shared" si="1"/>
        <v>46</v>
      </c>
      <c r="H10" s="31">
        <v>32</v>
      </c>
      <c r="I10" s="31">
        <v>7</v>
      </c>
      <c r="J10" s="42">
        <v>3</v>
      </c>
      <c r="K10" s="31">
        <v>14</v>
      </c>
      <c r="L10" s="31">
        <v>3</v>
      </c>
      <c r="M10" s="31">
        <v>6</v>
      </c>
      <c r="N10" s="31"/>
    </row>
    <row r="11" spans="1:14" ht="24.6" customHeight="1" x14ac:dyDescent="0.4">
      <c r="A11" s="31">
        <v>6</v>
      </c>
      <c r="B11" s="32" t="s">
        <v>180</v>
      </c>
      <c r="C11" s="31" t="s">
        <v>16</v>
      </c>
      <c r="D11" s="36" t="s">
        <v>179</v>
      </c>
      <c r="E11" s="36" t="s">
        <v>117</v>
      </c>
      <c r="F11" s="39">
        <f t="shared" si="0"/>
        <v>6</v>
      </c>
      <c r="G11" s="40">
        <f t="shared" si="1"/>
        <v>13</v>
      </c>
      <c r="H11" s="41">
        <v>13</v>
      </c>
      <c r="I11" s="41">
        <v>4</v>
      </c>
      <c r="J11" s="42">
        <v>6</v>
      </c>
      <c r="K11" s="46" t="s">
        <v>450</v>
      </c>
      <c r="L11" s="46" t="s">
        <v>450</v>
      </c>
      <c r="M11" s="42" t="s">
        <v>450</v>
      </c>
      <c r="N11" s="31"/>
    </row>
    <row r="12" spans="1:14" ht="24.6" customHeight="1" x14ac:dyDescent="0.4">
      <c r="A12" s="31">
        <v>7</v>
      </c>
      <c r="B12" s="32" t="s">
        <v>181</v>
      </c>
      <c r="C12" s="31" t="s">
        <v>17</v>
      </c>
      <c r="D12" s="36" t="s">
        <v>29</v>
      </c>
      <c r="E12" s="36" t="s">
        <v>188</v>
      </c>
      <c r="F12" s="39">
        <f t="shared" si="0"/>
        <v>6</v>
      </c>
      <c r="G12" s="40">
        <f t="shared" si="1"/>
        <v>49</v>
      </c>
      <c r="H12" s="41">
        <v>25</v>
      </c>
      <c r="I12" s="41">
        <v>6</v>
      </c>
      <c r="J12" s="42">
        <v>4</v>
      </c>
      <c r="K12" s="31">
        <v>24</v>
      </c>
      <c r="L12" s="31">
        <v>7</v>
      </c>
      <c r="M12" s="31">
        <v>2</v>
      </c>
      <c r="N12" s="31"/>
    </row>
    <row r="13" spans="1:14" ht="24.6" customHeight="1" x14ac:dyDescent="0.4">
      <c r="A13" s="31">
        <v>8</v>
      </c>
      <c r="B13" s="32" t="s">
        <v>183</v>
      </c>
      <c r="C13" s="31" t="s">
        <v>16</v>
      </c>
      <c r="D13" s="36" t="s">
        <v>186</v>
      </c>
      <c r="E13" s="36" t="s">
        <v>190</v>
      </c>
      <c r="F13" s="39">
        <f t="shared" si="0"/>
        <v>5</v>
      </c>
      <c r="G13" s="40">
        <f t="shared" si="1"/>
        <v>59</v>
      </c>
      <c r="H13" s="31">
        <v>35</v>
      </c>
      <c r="I13" s="31">
        <v>8</v>
      </c>
      <c r="J13" s="42">
        <v>2</v>
      </c>
      <c r="K13" s="31">
        <v>24</v>
      </c>
      <c r="L13" s="31">
        <v>6</v>
      </c>
      <c r="M13" s="31">
        <v>3</v>
      </c>
      <c r="N13" s="31"/>
    </row>
    <row r="14" spans="1:14" ht="24.6" customHeight="1" thickBot="1" x14ac:dyDescent="0.45">
      <c r="A14" s="31">
        <v>9</v>
      </c>
      <c r="B14" s="32" t="s">
        <v>184</v>
      </c>
      <c r="C14" s="31" t="s">
        <v>17</v>
      </c>
      <c r="D14" s="32" t="s">
        <v>187</v>
      </c>
      <c r="E14" s="32" t="s">
        <v>191</v>
      </c>
      <c r="F14" s="62">
        <f t="shared" si="0"/>
        <v>1</v>
      </c>
      <c r="G14" s="40">
        <f t="shared" si="1"/>
        <v>35</v>
      </c>
      <c r="H14" s="31">
        <v>35</v>
      </c>
      <c r="I14" s="31">
        <v>9</v>
      </c>
      <c r="J14" s="42">
        <v>1</v>
      </c>
      <c r="K14" s="31" t="s">
        <v>450</v>
      </c>
      <c r="L14" s="31" t="s">
        <v>450</v>
      </c>
      <c r="M14" s="31" t="s">
        <v>450</v>
      </c>
      <c r="N14" s="31"/>
    </row>
    <row r="15" spans="1:14" ht="19.8" thickTop="1" x14ac:dyDescent="0.4">
      <c r="C15" s="6"/>
      <c r="F15" s="6"/>
      <c r="I15" s="2"/>
    </row>
    <row r="16" spans="1:14" x14ac:dyDescent="0.4">
      <c r="C16" s="6"/>
      <c r="F16" s="6"/>
      <c r="I16" s="2"/>
    </row>
    <row r="17" spans="3:9" x14ac:dyDescent="0.4">
      <c r="C17" s="6"/>
      <c r="F17" s="6"/>
      <c r="I17" s="2"/>
    </row>
    <row r="18" spans="3:9" x14ac:dyDescent="0.4">
      <c r="C18" s="6"/>
      <c r="F18" s="6"/>
      <c r="I18" s="2"/>
    </row>
    <row r="19" spans="3:9" x14ac:dyDescent="0.4">
      <c r="C19" s="6"/>
      <c r="F19" s="6"/>
      <c r="I19" s="2"/>
    </row>
    <row r="20" spans="3:9" x14ac:dyDescent="0.4">
      <c r="C20" s="6"/>
      <c r="F20" s="6"/>
      <c r="I20" s="2"/>
    </row>
    <row r="21" spans="3:9" x14ac:dyDescent="0.4">
      <c r="C21" s="6"/>
      <c r="F21" s="6"/>
      <c r="I21" s="2"/>
    </row>
    <row r="22" spans="3:9" x14ac:dyDescent="0.4">
      <c r="C22" s="6"/>
      <c r="F22" s="6"/>
      <c r="I22" s="2"/>
    </row>
    <row r="23" spans="3:9" x14ac:dyDescent="0.4">
      <c r="C23" s="6"/>
      <c r="F23" s="6"/>
      <c r="I23" s="2"/>
    </row>
  </sheetData>
  <sortState xmlns:xlrd2="http://schemas.microsoft.com/office/spreadsheetml/2017/richdata2" ref="A6:N14">
    <sortCondition descending="1" ref="F6:F14"/>
  </sortState>
  <mergeCells count="12">
    <mergeCell ref="N3:N5"/>
    <mergeCell ref="E3:E5"/>
    <mergeCell ref="A3:A5"/>
    <mergeCell ref="B3:B5"/>
    <mergeCell ref="C3:C5"/>
    <mergeCell ref="D3:D5"/>
    <mergeCell ref="H4:I4"/>
    <mergeCell ref="F3:F5"/>
    <mergeCell ref="G3:G5"/>
    <mergeCell ref="H3:J3"/>
    <mergeCell ref="K3:M3"/>
    <mergeCell ref="K4:L4"/>
  </mergeCells>
  <phoneticPr fontId="1" type="noConversion"/>
  <pageMargins left="0.17" right="0.17" top="0.75" bottom="0.75" header="0.3" footer="0.3"/>
  <pageSetup paperSize="9" scale="6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BD45-4811-4699-B040-83D97155BB3C}">
  <sheetPr>
    <pageSetUpPr fitToPage="1"/>
  </sheetPr>
  <dimension ref="A1:N16"/>
  <sheetViews>
    <sheetView zoomScale="85" zoomScaleNormal="85" zoomScaleSheetLayoutView="85" workbookViewId="0">
      <selection activeCell="L8" sqref="L8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31.09765625" style="2" customWidth="1"/>
    <col min="6" max="6" width="10" style="2" customWidth="1"/>
    <col min="7" max="7" width="10.69921875" style="2" customWidth="1"/>
    <col min="8" max="8" width="10.796875" style="2" customWidth="1"/>
    <col min="9" max="9" width="10.796875" style="6" customWidth="1"/>
    <col min="10" max="10" width="10.79687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162</v>
      </c>
      <c r="B1" s="1"/>
      <c r="C1" s="1"/>
      <c r="E1" s="3"/>
      <c r="H1" s="6"/>
      <c r="I1" s="2"/>
    </row>
    <row r="2" spans="1:14" ht="19.8" thickBot="1" x14ac:dyDescent="0.45">
      <c r="A2" s="3" t="s">
        <v>3</v>
      </c>
      <c r="B2" s="3"/>
      <c r="D2" s="9" t="s">
        <v>163</v>
      </c>
      <c r="E2" s="3"/>
      <c r="H2" s="6"/>
      <c r="I2" s="2"/>
    </row>
    <row r="3" spans="1:14" ht="17.399999999999999" customHeight="1" thickTop="1" x14ac:dyDescent="0.4">
      <c r="A3" s="101" t="s">
        <v>2</v>
      </c>
      <c r="B3" s="102" t="s">
        <v>0</v>
      </c>
      <c r="C3" s="85" t="s">
        <v>9</v>
      </c>
      <c r="D3" s="102" t="s">
        <v>8</v>
      </c>
      <c r="E3" s="82" t="s">
        <v>1</v>
      </c>
      <c r="F3" s="104" t="s">
        <v>4</v>
      </c>
      <c r="G3" s="107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x14ac:dyDescent="0.4">
      <c r="A4" s="102"/>
      <c r="B4" s="102"/>
      <c r="C4" s="86"/>
      <c r="D4" s="102"/>
      <c r="E4" s="82"/>
      <c r="F4" s="105"/>
      <c r="G4" s="84"/>
      <c r="H4" s="106" t="s">
        <v>5</v>
      </c>
      <c r="I4" s="106"/>
      <c r="J4" s="5">
        <v>8</v>
      </c>
      <c r="K4" s="106" t="s">
        <v>5</v>
      </c>
      <c r="L4" s="106"/>
      <c r="M4" s="5">
        <v>8</v>
      </c>
      <c r="N4" s="80"/>
    </row>
    <row r="5" spans="1:14" x14ac:dyDescent="0.4">
      <c r="A5" s="102"/>
      <c r="B5" s="102"/>
      <c r="C5" s="100"/>
      <c r="D5" s="102"/>
      <c r="E5" s="82"/>
      <c r="F5" s="105"/>
      <c r="G5" s="84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2.8" customHeight="1" x14ac:dyDescent="0.4">
      <c r="A6" s="11">
        <v>1</v>
      </c>
      <c r="B6" s="33" t="s">
        <v>155</v>
      </c>
      <c r="C6" s="31" t="s">
        <v>15</v>
      </c>
      <c r="D6" s="74" t="s">
        <v>166</v>
      </c>
      <c r="E6" s="34" t="s">
        <v>148</v>
      </c>
      <c r="F6" s="20">
        <f t="shared" ref="F6:F12" si="0">M6</f>
        <v>8</v>
      </c>
      <c r="G6" s="19">
        <f t="shared" ref="G6:G13" si="1">SUM(H6,K6)</f>
        <v>4</v>
      </c>
      <c r="H6" s="14" t="s">
        <v>450</v>
      </c>
      <c r="I6" s="14">
        <v>2</v>
      </c>
      <c r="J6" s="15" t="s">
        <v>450</v>
      </c>
      <c r="K6" s="14">
        <v>4</v>
      </c>
      <c r="L6" s="14">
        <v>1</v>
      </c>
      <c r="M6" s="15">
        <v>8</v>
      </c>
      <c r="N6" s="13"/>
    </row>
    <row r="7" spans="1:14" ht="22.8" customHeight="1" x14ac:dyDescent="0.4">
      <c r="A7" s="11">
        <v>2</v>
      </c>
      <c r="B7" s="33" t="s">
        <v>154</v>
      </c>
      <c r="C7" s="31" t="s">
        <v>507</v>
      </c>
      <c r="D7" s="74" t="s">
        <v>165</v>
      </c>
      <c r="E7" s="34" t="s">
        <v>153</v>
      </c>
      <c r="F7" s="20">
        <f t="shared" si="0"/>
        <v>7</v>
      </c>
      <c r="G7" s="19">
        <f t="shared" si="1"/>
        <v>8</v>
      </c>
      <c r="H7" s="14" t="s">
        <v>450</v>
      </c>
      <c r="I7" s="14">
        <v>1</v>
      </c>
      <c r="J7" s="15" t="s">
        <v>450</v>
      </c>
      <c r="K7" s="16">
        <v>8</v>
      </c>
      <c r="L7" s="16">
        <v>2</v>
      </c>
      <c r="M7" s="15">
        <v>7</v>
      </c>
      <c r="N7" s="11"/>
    </row>
    <row r="8" spans="1:14" ht="22.8" customHeight="1" x14ac:dyDescent="0.4">
      <c r="A8" s="11">
        <v>3</v>
      </c>
      <c r="B8" s="33" t="s">
        <v>157</v>
      </c>
      <c r="C8" s="31" t="s">
        <v>507</v>
      </c>
      <c r="D8" s="36" t="s">
        <v>167</v>
      </c>
      <c r="E8" s="34" t="s">
        <v>149</v>
      </c>
      <c r="F8" s="20">
        <f t="shared" si="0"/>
        <v>6</v>
      </c>
      <c r="G8" s="19">
        <f t="shared" si="1"/>
        <v>15</v>
      </c>
      <c r="H8" s="14" t="s">
        <v>450</v>
      </c>
      <c r="I8" s="14">
        <v>4</v>
      </c>
      <c r="J8" s="15" t="s">
        <v>450</v>
      </c>
      <c r="K8" s="16">
        <v>15</v>
      </c>
      <c r="L8" s="16">
        <v>3</v>
      </c>
      <c r="M8" s="15">
        <v>6</v>
      </c>
      <c r="N8" s="11"/>
    </row>
    <row r="9" spans="1:14" ht="22.8" customHeight="1" x14ac:dyDescent="0.4">
      <c r="A9" s="11">
        <v>4</v>
      </c>
      <c r="B9" s="31" t="s">
        <v>160</v>
      </c>
      <c r="C9" s="31" t="s">
        <v>25</v>
      </c>
      <c r="D9" s="32" t="s">
        <v>170</v>
      </c>
      <c r="E9" s="35" t="s">
        <v>151</v>
      </c>
      <c r="F9" s="20">
        <f t="shared" si="0"/>
        <v>5</v>
      </c>
      <c r="G9" s="19">
        <f t="shared" si="1"/>
        <v>18</v>
      </c>
      <c r="H9" s="11" t="s">
        <v>450</v>
      </c>
      <c r="I9" s="14">
        <v>7</v>
      </c>
      <c r="J9" s="11" t="s">
        <v>450</v>
      </c>
      <c r="K9" s="11">
        <v>18</v>
      </c>
      <c r="L9" s="17">
        <v>4</v>
      </c>
      <c r="M9" s="11">
        <v>5</v>
      </c>
      <c r="N9" s="11"/>
    </row>
    <row r="10" spans="1:14" ht="22.8" customHeight="1" x14ac:dyDescent="0.4">
      <c r="A10" s="11">
        <v>5</v>
      </c>
      <c r="B10" s="31" t="s">
        <v>161</v>
      </c>
      <c r="C10" s="31" t="s">
        <v>508</v>
      </c>
      <c r="D10" s="36" t="s">
        <v>171</v>
      </c>
      <c r="E10" s="35" t="s">
        <v>152</v>
      </c>
      <c r="F10" s="20">
        <f t="shared" si="0"/>
        <v>4</v>
      </c>
      <c r="G10" s="19">
        <f t="shared" si="1"/>
        <v>19</v>
      </c>
      <c r="H10" s="11" t="s">
        <v>450</v>
      </c>
      <c r="I10" s="14">
        <v>8</v>
      </c>
      <c r="J10" s="11" t="s">
        <v>450</v>
      </c>
      <c r="K10" s="11">
        <v>19</v>
      </c>
      <c r="L10" s="17">
        <v>5</v>
      </c>
      <c r="M10" s="11">
        <v>4</v>
      </c>
      <c r="N10" s="11"/>
    </row>
    <row r="11" spans="1:14" ht="22.8" customHeight="1" x14ac:dyDescent="0.4">
      <c r="A11" s="11">
        <v>6</v>
      </c>
      <c r="B11" s="33" t="s">
        <v>158</v>
      </c>
      <c r="C11" s="31" t="s">
        <v>507</v>
      </c>
      <c r="D11" s="32" t="s">
        <v>168</v>
      </c>
      <c r="E11" s="34" t="s">
        <v>150</v>
      </c>
      <c r="F11" s="20">
        <f t="shared" si="0"/>
        <v>3</v>
      </c>
      <c r="G11" s="19">
        <f t="shared" si="1"/>
        <v>23</v>
      </c>
      <c r="H11" s="14" t="s">
        <v>450</v>
      </c>
      <c r="I11" s="14">
        <v>5</v>
      </c>
      <c r="J11" s="15" t="s">
        <v>450</v>
      </c>
      <c r="K11" s="14">
        <v>23</v>
      </c>
      <c r="L11" s="14">
        <v>6</v>
      </c>
      <c r="M11" s="15">
        <v>3</v>
      </c>
      <c r="N11" s="13"/>
    </row>
    <row r="12" spans="1:14" ht="22.8" customHeight="1" x14ac:dyDescent="0.4">
      <c r="A12" s="11">
        <v>7</v>
      </c>
      <c r="B12" s="11" t="s">
        <v>501</v>
      </c>
      <c r="C12" s="31" t="s">
        <v>15</v>
      </c>
      <c r="D12" s="36" t="s">
        <v>502</v>
      </c>
      <c r="E12" s="18" t="s">
        <v>503</v>
      </c>
      <c r="F12" s="20">
        <f t="shared" si="0"/>
        <v>2</v>
      </c>
      <c r="G12" s="19">
        <f t="shared" si="1"/>
        <v>28</v>
      </c>
      <c r="H12" s="14" t="s">
        <v>450</v>
      </c>
      <c r="I12" s="16" t="s">
        <v>450</v>
      </c>
      <c r="J12" s="15" t="s">
        <v>450</v>
      </c>
      <c r="K12" s="11">
        <v>28</v>
      </c>
      <c r="L12" s="17">
        <v>7</v>
      </c>
      <c r="M12" s="11">
        <v>2</v>
      </c>
      <c r="N12" s="11"/>
    </row>
    <row r="13" spans="1:14" x14ac:dyDescent="0.4">
      <c r="A13" s="11">
        <v>8</v>
      </c>
      <c r="B13" s="31" t="s">
        <v>504</v>
      </c>
      <c r="C13" s="31" t="s">
        <v>15</v>
      </c>
      <c r="D13" s="36" t="s">
        <v>505</v>
      </c>
      <c r="E13" s="35" t="s">
        <v>506</v>
      </c>
      <c r="F13" s="37">
        <f>M13</f>
        <v>1</v>
      </c>
      <c r="G13" s="19">
        <f t="shared" si="1"/>
        <v>32</v>
      </c>
      <c r="H13" s="14" t="s">
        <v>450</v>
      </c>
      <c r="I13" s="16" t="s">
        <v>450</v>
      </c>
      <c r="J13" s="15" t="s">
        <v>450</v>
      </c>
      <c r="K13" s="11">
        <v>32</v>
      </c>
      <c r="L13" s="17">
        <v>8</v>
      </c>
      <c r="M13" s="11">
        <v>1</v>
      </c>
      <c r="N13" s="11"/>
    </row>
    <row r="14" spans="1:14" x14ac:dyDescent="0.4">
      <c r="A14" s="11">
        <v>9</v>
      </c>
      <c r="B14" s="33" t="s">
        <v>156</v>
      </c>
      <c r="C14" s="31" t="s">
        <v>15</v>
      </c>
      <c r="D14" s="68" t="s">
        <v>172</v>
      </c>
      <c r="E14" s="34" t="s">
        <v>153</v>
      </c>
      <c r="F14" s="20" t="str">
        <f>M14</f>
        <v>-</v>
      </c>
      <c r="G14" s="19">
        <f>SUM(H14,K14)</f>
        <v>0</v>
      </c>
      <c r="H14" s="14" t="s">
        <v>450</v>
      </c>
      <c r="I14" s="14">
        <v>3</v>
      </c>
      <c r="J14" s="15" t="s">
        <v>450</v>
      </c>
      <c r="K14" s="14" t="s">
        <v>450</v>
      </c>
      <c r="L14" s="16" t="s">
        <v>450</v>
      </c>
      <c r="M14" s="15" t="s">
        <v>450</v>
      </c>
      <c r="N14" s="13"/>
    </row>
    <row r="15" spans="1:14" ht="19.8" thickBot="1" x14ac:dyDescent="0.45">
      <c r="A15" s="11">
        <v>9</v>
      </c>
      <c r="B15" s="33" t="s">
        <v>159</v>
      </c>
      <c r="C15" s="31" t="s">
        <v>15</v>
      </c>
      <c r="D15" s="30" t="s">
        <v>169</v>
      </c>
      <c r="E15" s="34" t="s">
        <v>149</v>
      </c>
      <c r="F15" s="22" t="str">
        <f>M15</f>
        <v>-</v>
      </c>
      <c r="G15" s="19">
        <f>SUM(H15,K15)</f>
        <v>0</v>
      </c>
      <c r="H15" s="14" t="s">
        <v>450</v>
      </c>
      <c r="I15" s="14">
        <v>6</v>
      </c>
      <c r="J15" s="15" t="s">
        <v>450</v>
      </c>
      <c r="K15" s="14" t="s">
        <v>450</v>
      </c>
      <c r="L15" s="16" t="s">
        <v>450</v>
      </c>
      <c r="M15" s="15" t="s">
        <v>450</v>
      </c>
      <c r="N15" s="11"/>
    </row>
    <row r="16" spans="1:14" ht="19.8" thickTop="1" x14ac:dyDescent="0.4">
      <c r="A16" s="76" t="s">
        <v>541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</sheetData>
  <sortState xmlns:xlrd2="http://schemas.microsoft.com/office/spreadsheetml/2017/richdata2" ref="A6:N13">
    <sortCondition descending="1" ref="M6:M13"/>
  </sortState>
  <mergeCells count="13">
    <mergeCell ref="A16:N16"/>
    <mergeCell ref="G3:G5"/>
    <mergeCell ref="H3:J3"/>
    <mergeCell ref="K3:M3"/>
    <mergeCell ref="N3:N5"/>
    <mergeCell ref="H4:I4"/>
    <mergeCell ref="K4:L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5" bottom="0.75" header="0.3" footer="0.3"/>
  <pageSetup paperSize="9" scale="6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7FD1F-F03D-42D8-AAD0-A0C5E61F021E}">
  <sheetPr>
    <pageSetUpPr fitToPage="1"/>
  </sheetPr>
  <dimension ref="A1:N14"/>
  <sheetViews>
    <sheetView zoomScale="85" zoomScaleNormal="85" zoomScaleSheetLayoutView="85" workbookViewId="0">
      <selection activeCell="F10" sqref="F10"/>
    </sheetView>
  </sheetViews>
  <sheetFormatPr defaultColWidth="9" defaultRowHeight="19.2" x14ac:dyDescent="0.4"/>
  <cols>
    <col min="1" max="1" width="9" style="2"/>
    <col min="2" max="2" width="20.59765625" style="2" customWidth="1"/>
    <col min="3" max="3" width="7.5" style="2" customWidth="1"/>
    <col min="4" max="4" width="12.19921875" style="2" customWidth="1"/>
    <col min="5" max="5" width="38.19921875" style="2" customWidth="1"/>
    <col min="6" max="6" width="10.3984375" style="2" customWidth="1"/>
    <col min="7" max="7" width="10.69921875" style="2" customWidth="1"/>
    <col min="8" max="8" width="13.69921875" style="2" customWidth="1"/>
    <col min="9" max="9" width="13.69921875" style="6" customWidth="1"/>
    <col min="10" max="10" width="13.6992187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197</v>
      </c>
      <c r="B1" s="1"/>
      <c r="C1" s="7"/>
      <c r="E1" s="3"/>
      <c r="H1" s="6"/>
      <c r="I1" s="2"/>
    </row>
    <row r="2" spans="1:14" ht="19.8" thickBot="1" x14ac:dyDescent="0.45">
      <c r="A2" s="3" t="s">
        <v>3</v>
      </c>
      <c r="B2" s="3"/>
      <c r="C2" s="4"/>
      <c r="D2" s="9" t="s">
        <v>163</v>
      </c>
      <c r="E2" s="3"/>
      <c r="H2" s="6"/>
      <c r="I2" s="2"/>
    </row>
    <row r="3" spans="1:14" ht="17.399999999999999" customHeight="1" thickTop="1" x14ac:dyDescent="0.4">
      <c r="A3" s="101" t="s">
        <v>2</v>
      </c>
      <c r="B3" s="102" t="s">
        <v>0</v>
      </c>
      <c r="C3" s="85" t="s">
        <v>9</v>
      </c>
      <c r="D3" s="102" t="s">
        <v>8</v>
      </c>
      <c r="E3" s="82" t="s">
        <v>1</v>
      </c>
      <c r="F3" s="104" t="s">
        <v>4</v>
      </c>
      <c r="G3" s="107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ht="17.399999999999999" customHeight="1" x14ac:dyDescent="0.4">
      <c r="A4" s="102"/>
      <c r="B4" s="102"/>
      <c r="C4" s="86"/>
      <c r="D4" s="102"/>
      <c r="E4" s="82"/>
      <c r="F4" s="105"/>
      <c r="G4" s="84"/>
      <c r="H4" s="106" t="s">
        <v>5</v>
      </c>
      <c r="I4" s="106"/>
      <c r="J4" s="5">
        <v>8</v>
      </c>
      <c r="K4" s="106" t="s">
        <v>5</v>
      </c>
      <c r="L4" s="106"/>
      <c r="M4" s="5">
        <v>8</v>
      </c>
      <c r="N4" s="80"/>
    </row>
    <row r="5" spans="1:14" x14ac:dyDescent="0.4">
      <c r="A5" s="102"/>
      <c r="B5" s="102"/>
      <c r="C5" s="100"/>
      <c r="D5" s="102"/>
      <c r="E5" s="82"/>
      <c r="F5" s="105"/>
      <c r="G5" s="84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3.4" customHeight="1" x14ac:dyDescent="0.4">
      <c r="A6" s="11">
        <v>1</v>
      </c>
      <c r="B6" s="11" t="s">
        <v>106</v>
      </c>
      <c r="C6" s="11" t="s">
        <v>15</v>
      </c>
      <c r="D6" s="24" t="s">
        <v>111</v>
      </c>
      <c r="E6" s="24" t="s">
        <v>89</v>
      </c>
      <c r="F6" s="20">
        <f t="shared" ref="F6:F13" si="0">SUM(J6,M6)</f>
        <v>15</v>
      </c>
      <c r="G6" s="27">
        <f t="shared" ref="G6:G13" si="1">SUM(H6,K6)</f>
        <v>28</v>
      </c>
      <c r="H6" s="14">
        <v>12</v>
      </c>
      <c r="I6" s="11">
        <v>2</v>
      </c>
      <c r="J6" s="38">
        <v>7</v>
      </c>
      <c r="K6" s="16">
        <v>16</v>
      </c>
      <c r="L6" s="16">
        <v>1</v>
      </c>
      <c r="M6" s="15">
        <v>8</v>
      </c>
      <c r="N6" s="11"/>
    </row>
    <row r="7" spans="1:14" ht="23.4" customHeight="1" x14ac:dyDescent="0.4">
      <c r="A7" s="11">
        <v>2</v>
      </c>
      <c r="B7" s="12" t="s">
        <v>107</v>
      </c>
      <c r="C7" s="11" t="s">
        <v>15</v>
      </c>
      <c r="D7" s="24" t="s">
        <v>112</v>
      </c>
      <c r="E7" s="24" t="s">
        <v>85</v>
      </c>
      <c r="F7" s="20">
        <f t="shared" si="0"/>
        <v>15</v>
      </c>
      <c r="G7" s="27">
        <f t="shared" si="1"/>
        <v>29</v>
      </c>
      <c r="H7" s="14">
        <v>12</v>
      </c>
      <c r="I7" s="11">
        <v>1</v>
      </c>
      <c r="J7" s="28">
        <v>8</v>
      </c>
      <c r="K7" s="16">
        <v>17</v>
      </c>
      <c r="L7" s="16">
        <v>2</v>
      </c>
      <c r="M7" s="15">
        <v>7</v>
      </c>
      <c r="N7" s="11"/>
    </row>
    <row r="8" spans="1:14" ht="23.4" customHeight="1" x14ac:dyDescent="0.4">
      <c r="A8" s="11">
        <v>3</v>
      </c>
      <c r="B8" s="11" t="s">
        <v>108</v>
      </c>
      <c r="C8" s="11" t="s">
        <v>15</v>
      </c>
      <c r="D8" s="24" t="s">
        <v>113</v>
      </c>
      <c r="E8" s="24" t="s">
        <v>88</v>
      </c>
      <c r="F8" s="20">
        <f t="shared" si="0"/>
        <v>11</v>
      </c>
      <c r="G8" s="27">
        <f t="shared" si="1"/>
        <v>39</v>
      </c>
      <c r="H8" s="11">
        <v>15</v>
      </c>
      <c r="I8" s="11">
        <v>3</v>
      </c>
      <c r="J8" s="11">
        <v>6</v>
      </c>
      <c r="K8" s="14">
        <v>24</v>
      </c>
      <c r="L8" s="16">
        <v>4</v>
      </c>
      <c r="M8" s="15">
        <v>5</v>
      </c>
      <c r="N8" s="13"/>
    </row>
    <row r="9" spans="1:14" ht="23.4" customHeight="1" x14ac:dyDescent="0.4">
      <c r="A9" s="11">
        <v>4</v>
      </c>
      <c r="B9" s="11" t="s">
        <v>110</v>
      </c>
      <c r="C9" s="11" t="s">
        <v>15</v>
      </c>
      <c r="D9" s="24" t="s">
        <v>116</v>
      </c>
      <c r="E9" s="24" t="s">
        <v>117</v>
      </c>
      <c r="F9" s="20">
        <f t="shared" si="0"/>
        <v>10</v>
      </c>
      <c r="G9" s="27">
        <f t="shared" si="1"/>
        <v>39</v>
      </c>
      <c r="H9" s="11">
        <v>18</v>
      </c>
      <c r="I9" s="11">
        <v>5</v>
      </c>
      <c r="J9" s="11">
        <v>4</v>
      </c>
      <c r="K9" s="14">
        <v>21</v>
      </c>
      <c r="L9" s="14">
        <v>3</v>
      </c>
      <c r="M9" s="15">
        <v>6</v>
      </c>
      <c r="N9" s="13"/>
    </row>
    <row r="10" spans="1:14" ht="23.4" customHeight="1" x14ac:dyDescent="0.4">
      <c r="A10" s="11">
        <v>5</v>
      </c>
      <c r="B10" s="11" t="s">
        <v>198</v>
      </c>
      <c r="C10" s="11" t="s">
        <v>15</v>
      </c>
      <c r="D10" s="24" t="s">
        <v>202</v>
      </c>
      <c r="E10" s="24" t="s">
        <v>114</v>
      </c>
      <c r="F10" s="20">
        <f t="shared" si="0"/>
        <v>6</v>
      </c>
      <c r="G10" s="27">
        <f t="shared" si="1"/>
        <v>46</v>
      </c>
      <c r="H10" s="11">
        <v>15</v>
      </c>
      <c r="I10" s="11">
        <v>4</v>
      </c>
      <c r="J10" s="11">
        <v>5</v>
      </c>
      <c r="K10" s="16">
        <v>31</v>
      </c>
      <c r="L10" s="16">
        <v>8</v>
      </c>
      <c r="M10" s="15">
        <v>1</v>
      </c>
      <c r="N10" s="11"/>
    </row>
    <row r="11" spans="1:14" ht="23.4" customHeight="1" x14ac:dyDescent="0.4">
      <c r="A11" s="11">
        <v>6</v>
      </c>
      <c r="B11" s="11" t="s">
        <v>199</v>
      </c>
      <c r="C11" s="11" t="s">
        <v>15</v>
      </c>
      <c r="D11" s="24" t="s">
        <v>115</v>
      </c>
      <c r="E11" s="24" t="s">
        <v>30</v>
      </c>
      <c r="F11" s="20">
        <f t="shared" si="0"/>
        <v>5</v>
      </c>
      <c r="G11" s="19">
        <f t="shared" si="1"/>
        <v>55</v>
      </c>
      <c r="H11" s="11">
        <v>24</v>
      </c>
      <c r="I11" s="11">
        <v>6</v>
      </c>
      <c r="J11" s="11">
        <v>3</v>
      </c>
      <c r="K11" s="11">
        <v>31</v>
      </c>
      <c r="L11" s="11">
        <v>7</v>
      </c>
      <c r="M11" s="11">
        <v>2</v>
      </c>
      <c r="N11" s="11"/>
    </row>
    <row r="12" spans="1:14" ht="23.4" customHeight="1" x14ac:dyDescent="0.4">
      <c r="A12" s="11">
        <v>7</v>
      </c>
      <c r="B12" s="11" t="s">
        <v>200</v>
      </c>
      <c r="C12" s="11" t="s">
        <v>15</v>
      </c>
      <c r="D12" s="24" t="s">
        <v>203</v>
      </c>
      <c r="E12" s="24" t="s">
        <v>201</v>
      </c>
      <c r="F12" s="20">
        <f t="shared" si="0"/>
        <v>5</v>
      </c>
      <c r="G12" s="19">
        <f t="shared" si="1"/>
        <v>60</v>
      </c>
      <c r="H12" s="11">
        <v>33</v>
      </c>
      <c r="I12" s="11">
        <v>7</v>
      </c>
      <c r="J12" s="11">
        <v>2</v>
      </c>
      <c r="K12" s="11">
        <v>27</v>
      </c>
      <c r="L12" s="11">
        <v>6</v>
      </c>
      <c r="M12" s="11">
        <v>3</v>
      </c>
      <c r="N12" s="11"/>
    </row>
    <row r="13" spans="1:14" ht="23.4" customHeight="1" thickBot="1" x14ac:dyDescent="0.45">
      <c r="A13" s="11">
        <v>8</v>
      </c>
      <c r="B13" s="11" t="s">
        <v>109</v>
      </c>
      <c r="C13" s="11" t="s">
        <v>15</v>
      </c>
      <c r="D13" s="24" t="s">
        <v>204</v>
      </c>
      <c r="E13" s="24" t="s">
        <v>26</v>
      </c>
      <c r="F13" s="21">
        <f t="shared" si="0"/>
        <v>5</v>
      </c>
      <c r="G13" s="19">
        <f t="shared" si="1"/>
        <v>61</v>
      </c>
      <c r="H13" s="11">
        <v>35</v>
      </c>
      <c r="I13" s="11">
        <v>8</v>
      </c>
      <c r="J13" s="11">
        <v>1</v>
      </c>
      <c r="K13" s="11">
        <v>26</v>
      </c>
      <c r="L13" s="11">
        <v>5</v>
      </c>
      <c r="M13" s="11">
        <v>4</v>
      </c>
      <c r="N13" s="11"/>
    </row>
    <row r="14" spans="1:14" ht="19.8" thickTop="1" x14ac:dyDescent="0.4"/>
  </sheetData>
  <sortState xmlns:xlrd2="http://schemas.microsoft.com/office/spreadsheetml/2017/richdata2" ref="A8:N13">
    <sortCondition descending="1" ref="F6:F13"/>
  </sortState>
  <mergeCells count="12">
    <mergeCell ref="N3:N5"/>
    <mergeCell ref="K4:L4"/>
    <mergeCell ref="A3:A5"/>
    <mergeCell ref="B3:B5"/>
    <mergeCell ref="C3:C5"/>
    <mergeCell ref="D3:D5"/>
    <mergeCell ref="E3:E5"/>
    <mergeCell ref="G3:G5"/>
    <mergeCell ref="H3:J3"/>
    <mergeCell ref="H4:I4"/>
    <mergeCell ref="F3:F5"/>
    <mergeCell ref="K3:M3"/>
  </mergeCells>
  <phoneticPr fontId="1" type="noConversion"/>
  <pageMargins left="0.17" right="0.17" top="0.75" bottom="0.75" header="0.3" footer="0.3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AA48F-BC8C-4563-9144-3081D285F840}">
  <sheetPr>
    <pageSetUpPr fitToPage="1"/>
  </sheetPr>
  <dimension ref="A1:N16"/>
  <sheetViews>
    <sheetView zoomScaleNormal="100" zoomScaleSheetLayoutView="85" workbookViewId="0">
      <selection activeCell="A17" sqref="A17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09765625" style="2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6384" width="9" style="2"/>
  </cols>
  <sheetData>
    <row r="1" spans="1:14" ht="25.2" x14ac:dyDescent="0.4">
      <c r="A1" s="1" t="s">
        <v>205</v>
      </c>
      <c r="B1" s="1"/>
      <c r="C1" s="1"/>
      <c r="E1" s="3"/>
      <c r="I1" s="6"/>
    </row>
    <row r="2" spans="1:14" ht="19.8" thickBot="1" x14ac:dyDescent="0.45">
      <c r="A2" s="3" t="s">
        <v>3</v>
      </c>
      <c r="B2" s="3"/>
      <c r="D2" s="9" t="s">
        <v>163</v>
      </c>
      <c r="E2" s="3"/>
      <c r="I2" s="6"/>
    </row>
    <row r="3" spans="1:14" ht="17.399999999999999" customHeight="1" thickTop="1" x14ac:dyDescent="0.4">
      <c r="A3" s="101" t="s">
        <v>2</v>
      </c>
      <c r="B3" s="102" t="s">
        <v>0</v>
      </c>
      <c r="C3" s="85" t="s">
        <v>9</v>
      </c>
      <c r="D3" s="103" t="s">
        <v>8</v>
      </c>
      <c r="E3" s="82" t="s">
        <v>1</v>
      </c>
      <c r="F3" s="104" t="s">
        <v>4</v>
      </c>
      <c r="G3" s="107" t="s">
        <v>11</v>
      </c>
      <c r="H3" s="102" t="s">
        <v>27</v>
      </c>
      <c r="I3" s="102"/>
      <c r="J3" s="102"/>
      <c r="K3" s="102" t="s">
        <v>28</v>
      </c>
      <c r="L3" s="102"/>
      <c r="M3" s="102"/>
      <c r="N3" s="79" t="s">
        <v>12</v>
      </c>
    </row>
    <row r="4" spans="1:14" ht="17.399999999999999" customHeight="1" x14ac:dyDescent="0.4">
      <c r="A4" s="102"/>
      <c r="B4" s="102"/>
      <c r="C4" s="86"/>
      <c r="D4" s="103"/>
      <c r="E4" s="82"/>
      <c r="F4" s="105"/>
      <c r="G4" s="84"/>
      <c r="H4" s="77" t="s">
        <v>5</v>
      </c>
      <c r="I4" s="78"/>
      <c r="J4" s="5">
        <v>4</v>
      </c>
      <c r="K4" s="106" t="s">
        <v>5</v>
      </c>
      <c r="L4" s="106"/>
      <c r="M4" s="5">
        <v>4</v>
      </c>
      <c r="N4" s="80"/>
    </row>
    <row r="5" spans="1:14" x14ac:dyDescent="0.4">
      <c r="A5" s="102"/>
      <c r="B5" s="102"/>
      <c r="C5" s="100"/>
      <c r="D5" s="103"/>
      <c r="E5" s="82"/>
      <c r="F5" s="105"/>
      <c r="G5" s="84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1"/>
    </row>
    <row r="6" spans="1:14" ht="21.6" customHeight="1" x14ac:dyDescent="0.4">
      <c r="A6" s="11">
        <v>1</v>
      </c>
      <c r="B6" s="24" t="s">
        <v>22</v>
      </c>
      <c r="C6" s="11" t="s">
        <v>13</v>
      </c>
      <c r="D6" s="24" t="s">
        <v>120</v>
      </c>
      <c r="E6" s="25" t="s">
        <v>121</v>
      </c>
      <c r="F6" s="20">
        <f>SUM(J6,M6)</f>
        <v>4</v>
      </c>
      <c r="G6" s="19">
        <f>SUM(H6,K6)</f>
        <v>13</v>
      </c>
      <c r="H6" s="11">
        <v>8</v>
      </c>
      <c r="I6" s="14">
        <v>1</v>
      </c>
      <c r="J6" s="15">
        <v>4</v>
      </c>
      <c r="K6" s="16">
        <v>5</v>
      </c>
      <c r="L6" s="16">
        <v>3</v>
      </c>
      <c r="M6" s="15" t="s">
        <v>450</v>
      </c>
      <c r="N6" s="11"/>
    </row>
    <row r="7" spans="1:14" ht="21.6" customHeight="1" x14ac:dyDescent="0.4">
      <c r="A7" s="11">
        <v>2</v>
      </c>
      <c r="B7" s="24" t="s">
        <v>24</v>
      </c>
      <c r="C7" s="23" t="s">
        <v>13</v>
      </c>
      <c r="D7" s="24" t="s">
        <v>119</v>
      </c>
      <c r="E7" s="25" t="s">
        <v>206</v>
      </c>
      <c r="F7" s="20">
        <f t="shared" ref="F7:F8" si="0">SUM(J7,M7)</f>
        <v>3</v>
      </c>
      <c r="G7" s="19">
        <f t="shared" ref="G7:G9" si="1">SUM(H7,K7)</f>
        <v>17</v>
      </c>
      <c r="H7" s="11">
        <v>16</v>
      </c>
      <c r="I7" s="14">
        <v>2</v>
      </c>
      <c r="J7" s="15">
        <v>3</v>
      </c>
      <c r="K7" s="16">
        <v>1</v>
      </c>
      <c r="L7" s="16">
        <v>1</v>
      </c>
      <c r="M7" s="15" t="s">
        <v>450</v>
      </c>
      <c r="N7" s="11"/>
    </row>
    <row r="8" spans="1:14" ht="21.6" customHeight="1" x14ac:dyDescent="0.4">
      <c r="A8" s="11">
        <v>3</v>
      </c>
      <c r="B8" s="24" t="s">
        <v>21</v>
      </c>
      <c r="C8" s="23" t="s">
        <v>13</v>
      </c>
      <c r="D8" s="24" t="s">
        <v>118</v>
      </c>
      <c r="E8" s="25" t="s">
        <v>20</v>
      </c>
      <c r="F8" s="20">
        <f t="shared" si="0"/>
        <v>2</v>
      </c>
      <c r="G8" s="19">
        <f t="shared" si="1"/>
        <v>19</v>
      </c>
      <c r="H8" s="11">
        <v>17</v>
      </c>
      <c r="I8" s="14">
        <v>3</v>
      </c>
      <c r="J8" s="15">
        <v>2</v>
      </c>
      <c r="K8" s="16">
        <v>2</v>
      </c>
      <c r="L8" s="16">
        <v>2</v>
      </c>
      <c r="M8" s="15" t="s">
        <v>450</v>
      </c>
      <c r="N8" s="11"/>
    </row>
    <row r="9" spans="1:14" ht="21.6" customHeight="1" thickBot="1" x14ac:dyDescent="0.45">
      <c r="A9" s="11">
        <v>4</v>
      </c>
      <c r="B9" s="24" t="s">
        <v>509</v>
      </c>
      <c r="C9" s="23" t="s">
        <v>13</v>
      </c>
      <c r="D9" s="24" t="s">
        <v>510</v>
      </c>
      <c r="E9" s="25" t="s">
        <v>511</v>
      </c>
      <c r="F9" s="21">
        <f>SUM(J9,M9)</f>
        <v>1</v>
      </c>
      <c r="G9" s="19">
        <f t="shared" si="1"/>
        <v>25</v>
      </c>
      <c r="H9" s="11">
        <v>20</v>
      </c>
      <c r="I9" s="14">
        <v>4</v>
      </c>
      <c r="J9" s="15">
        <v>1</v>
      </c>
      <c r="K9" s="16">
        <v>5</v>
      </c>
      <c r="L9" s="16">
        <v>4</v>
      </c>
      <c r="M9" s="15" t="s">
        <v>450</v>
      </c>
      <c r="N9" s="13"/>
    </row>
    <row r="10" spans="1:14" ht="19.8" thickTop="1" x14ac:dyDescent="0.4">
      <c r="A10" s="76" t="s">
        <v>538</v>
      </c>
      <c r="B10" s="76"/>
      <c r="C10" s="76"/>
      <c r="D10" s="76"/>
      <c r="E10" s="76"/>
      <c r="F10" s="76"/>
      <c r="G10" s="76"/>
      <c r="H10" s="76"/>
      <c r="I10" s="76"/>
      <c r="J10" s="76"/>
      <c r="K10" s="29"/>
      <c r="L10" s="29"/>
      <c r="M10" s="29"/>
      <c r="N10" s="29"/>
    </row>
    <row r="11" spans="1:14" ht="19.8" thickBot="1" x14ac:dyDescent="0.45">
      <c r="K11" s="29"/>
      <c r="L11" s="29"/>
      <c r="M11" s="29"/>
      <c r="N11" s="29"/>
    </row>
    <row r="12" spans="1:14" ht="19.8" thickTop="1" x14ac:dyDescent="0.4">
      <c r="A12" s="101" t="s">
        <v>2</v>
      </c>
      <c r="B12" s="102" t="s">
        <v>0</v>
      </c>
      <c r="C12" s="85" t="s">
        <v>9</v>
      </c>
      <c r="D12" s="103" t="s">
        <v>8</v>
      </c>
      <c r="E12" s="82" t="s">
        <v>1</v>
      </c>
      <c r="F12" s="104" t="s">
        <v>4</v>
      </c>
      <c r="G12" s="107" t="s">
        <v>11</v>
      </c>
      <c r="H12" s="102" t="s">
        <v>27</v>
      </c>
      <c r="I12" s="102"/>
      <c r="J12" s="102"/>
      <c r="K12" s="102" t="s">
        <v>28</v>
      </c>
      <c r="L12" s="102"/>
      <c r="M12" s="102"/>
      <c r="N12" s="79" t="s">
        <v>12</v>
      </c>
    </row>
    <row r="13" spans="1:14" x14ac:dyDescent="0.4">
      <c r="A13" s="102"/>
      <c r="B13" s="102"/>
      <c r="C13" s="86"/>
      <c r="D13" s="103"/>
      <c r="E13" s="82"/>
      <c r="F13" s="105"/>
      <c r="G13" s="84"/>
      <c r="H13" s="77" t="s">
        <v>5</v>
      </c>
      <c r="I13" s="78"/>
      <c r="J13" s="5">
        <v>1</v>
      </c>
      <c r="K13" s="106" t="s">
        <v>5</v>
      </c>
      <c r="L13" s="106"/>
      <c r="M13" s="5">
        <v>1</v>
      </c>
      <c r="N13" s="80"/>
    </row>
    <row r="14" spans="1:14" x14ac:dyDescent="0.4">
      <c r="A14" s="102"/>
      <c r="B14" s="102"/>
      <c r="C14" s="100"/>
      <c r="D14" s="103"/>
      <c r="E14" s="82"/>
      <c r="F14" s="105"/>
      <c r="G14" s="84"/>
      <c r="H14" s="8" t="s">
        <v>10</v>
      </c>
      <c r="I14" s="8" t="s">
        <v>6</v>
      </c>
      <c r="J14" s="8" t="s">
        <v>7</v>
      </c>
      <c r="K14" s="8" t="s">
        <v>10</v>
      </c>
      <c r="L14" s="8" t="s">
        <v>6</v>
      </c>
      <c r="M14" s="8" t="s">
        <v>7</v>
      </c>
      <c r="N14" s="81"/>
    </row>
    <row r="15" spans="1:14" ht="19.8" thickBot="1" x14ac:dyDescent="0.45">
      <c r="A15" s="11">
        <v>1</v>
      </c>
      <c r="B15" s="24" t="s">
        <v>23</v>
      </c>
      <c r="C15" s="23" t="s">
        <v>14</v>
      </c>
      <c r="D15" s="24" t="s">
        <v>122</v>
      </c>
      <c r="E15" s="25" t="s">
        <v>20</v>
      </c>
      <c r="F15" s="21">
        <f>SUM(J15,M15)</f>
        <v>2</v>
      </c>
      <c r="G15" s="19">
        <f t="shared" ref="G15" si="2">SUM(H15,K15)</f>
        <v>7</v>
      </c>
      <c r="H15" s="11">
        <v>6</v>
      </c>
      <c r="I15" s="14">
        <v>1</v>
      </c>
      <c r="J15" s="15">
        <v>1</v>
      </c>
      <c r="K15" s="16">
        <v>1</v>
      </c>
      <c r="L15" s="16">
        <v>1</v>
      </c>
      <c r="M15" s="15">
        <v>1</v>
      </c>
      <c r="N15" s="11"/>
    </row>
    <row r="16" spans="1:14" ht="19.8" thickTop="1" x14ac:dyDescent="0.4">
      <c r="A16" s="76" t="s">
        <v>538</v>
      </c>
      <c r="B16" s="76"/>
      <c r="C16" s="76"/>
      <c r="D16" s="76"/>
      <c r="E16" s="76"/>
      <c r="F16" s="76"/>
      <c r="G16" s="76"/>
      <c r="H16" s="76"/>
      <c r="I16" s="76"/>
      <c r="J16" s="76"/>
    </row>
  </sheetData>
  <mergeCells count="26">
    <mergeCell ref="A10:J10"/>
    <mergeCell ref="A16:J16"/>
    <mergeCell ref="F12:F14"/>
    <mergeCell ref="G12:G14"/>
    <mergeCell ref="H12:J12"/>
    <mergeCell ref="K12:M12"/>
    <mergeCell ref="N12:N14"/>
    <mergeCell ref="H13:I13"/>
    <mergeCell ref="K13:L13"/>
    <mergeCell ref="A12:A14"/>
    <mergeCell ref="B12:B14"/>
    <mergeCell ref="C12:C14"/>
    <mergeCell ref="D12:D14"/>
    <mergeCell ref="E12:E14"/>
    <mergeCell ref="F3:F5"/>
    <mergeCell ref="K3:M3"/>
    <mergeCell ref="A3:A5"/>
    <mergeCell ref="B3:B5"/>
    <mergeCell ref="C3:C5"/>
    <mergeCell ref="D3:D5"/>
    <mergeCell ref="E3:E5"/>
    <mergeCell ref="N3:N5"/>
    <mergeCell ref="K4:L4"/>
    <mergeCell ref="G3:G5"/>
    <mergeCell ref="H3:J3"/>
    <mergeCell ref="H4:I4"/>
  </mergeCells>
  <phoneticPr fontId="1" type="noConversion"/>
  <pageMargins left="0.17" right="0.17" top="0.74803149606299213" bottom="0.74803149606299213" header="0.31496062992125984" footer="0.31496062992125984"/>
  <pageSetup paperSize="9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a4bdd6d04047de22025f26ce9dc39f2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794a742083ed0e0c8249c602e5065d4e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7068A8-D946-4468-A548-C63C99E47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ILCA 7</vt:lpstr>
      <vt:lpstr>ILCA 6</vt:lpstr>
      <vt:lpstr>ILCA 4</vt:lpstr>
      <vt:lpstr>옵티미스트</vt:lpstr>
      <vt:lpstr>iQFoil(남)</vt:lpstr>
      <vt:lpstr>iQFoil(남)_Youth</vt:lpstr>
      <vt:lpstr>470(혼성)</vt:lpstr>
      <vt:lpstr>420(혼성)_Youth</vt:lpstr>
      <vt:lpstr>49er</vt:lpstr>
      <vt:lpstr>카이트보딩</vt:lpstr>
      <vt:lpstr>'420(혼성)_Youth'!Print_Area</vt:lpstr>
      <vt:lpstr>'470(혼성)'!Print_Area</vt:lpstr>
      <vt:lpstr>'49er'!Print_Area</vt:lpstr>
      <vt:lpstr>'ILCA 4'!Print_Area</vt:lpstr>
      <vt:lpstr>'ILCA 6'!Print_Area</vt:lpstr>
      <vt:lpstr>'ILCA 7'!Print_Area</vt:lpstr>
      <vt:lpstr>'iQFoil(남)'!Print_Area</vt:lpstr>
      <vt:lpstr>'iQFoil(남)_Youth'!Print_Area</vt:lpstr>
      <vt:lpstr>옵티미스트!Print_Area</vt:lpstr>
      <vt:lpstr>카이트보딩!Print_Area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ksaf2</cp:lastModifiedBy>
  <cp:lastPrinted>2023-05-08T00:47:02Z</cp:lastPrinted>
  <dcterms:created xsi:type="dcterms:W3CDTF">2015-10-26T01:21:36Z</dcterms:created>
  <dcterms:modified xsi:type="dcterms:W3CDTF">2025-06-30T05:32:50Z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