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https://koreasailing.sharepoint.com/sites/KSAFHQ/Shared Documents/60_훈련업무/60_01_01_랭킹포인트/2024년/3차_해참배/"/>
    </mc:Choice>
  </mc:AlternateContent>
  <xr:revisionPtr revIDLastSave="271" documentId="13_ncr:1_{6CDC49E6-7E6A-424F-8034-5A94EE53F38B}" xr6:coauthVersionLast="47" xr6:coauthVersionMax="47" xr10:uidLastSave="{3ADFCD1A-F536-4C9F-8E63-5BFE1EC7AF60}"/>
  <bookViews>
    <workbookView xWindow="-96" yWindow="0" windowWidth="11712" windowHeight="12336" tabRatio="617" firstSheet="9" activeTab="11" xr2:uid="{00000000-000D-0000-FFFF-FFFF00000000}"/>
  </bookViews>
  <sheets>
    <sheet name="ILCA 7" sheetId="67" r:id="rId1"/>
    <sheet name="ILCA 6" sheetId="57" r:id="rId2"/>
    <sheet name="ILCA 4" sheetId="81" r:id="rId3"/>
    <sheet name="Sheet1" sheetId="86" r:id="rId4"/>
    <sheet name="iQFoil(남)" sheetId="68" r:id="rId5"/>
    <sheet name="iQFoil(고등부)" sheetId="85" r:id="rId6"/>
    <sheet name="iQFoil(중등부)" sheetId="84" r:id="rId7"/>
    <sheet name="420" sheetId="82" r:id="rId8"/>
    <sheet name="470(혼성)" sheetId="66" r:id="rId9"/>
    <sheet name="49er" sheetId="78" r:id="rId10"/>
    <sheet name="카이트보딩(남,여)" sheetId="76" r:id="rId11"/>
    <sheet name="옵티미스트" sheetId="80" r:id="rId12"/>
    <sheet name="테크노, 혼합오픈" sheetId="83" r:id="rId13"/>
  </sheets>
  <definedNames>
    <definedName name="_xlnm._FilterDatabase" localSheetId="7" hidden="1">'420'!$A$6:$J$11</definedName>
    <definedName name="_xlnm._FilterDatabase" localSheetId="8" hidden="1">'470(혼성)'!$A$6:$J$11</definedName>
    <definedName name="_xlnm._FilterDatabase" localSheetId="9" hidden="1">'49er'!$A$6:$J$13</definedName>
    <definedName name="_xlnm._FilterDatabase" localSheetId="2" hidden="1">'ILCA 4'!$B$6:$J$10</definedName>
    <definedName name="_xlnm._FilterDatabase" localSheetId="1" hidden="1">'ILCA 6'!$B$6:$J$10</definedName>
    <definedName name="_xlnm._FilterDatabase" localSheetId="0" hidden="1">'ILCA 7'!$A$6:$P$12</definedName>
    <definedName name="_xlnm._FilterDatabase" localSheetId="5" hidden="1">'iQFoil(고등부)'!$B$6:$G$16</definedName>
    <definedName name="_xlnm._FilterDatabase" localSheetId="4" hidden="1">'iQFoil(남)'!$A$7:$J$19</definedName>
    <definedName name="_xlnm._FilterDatabase" localSheetId="6" hidden="1">'iQFoil(중등부)'!$B$6:$G$10</definedName>
    <definedName name="_xlnm._FilterDatabase" localSheetId="11" hidden="1">옵티미스트!$A$1:$Q$52</definedName>
    <definedName name="_xlnm._FilterDatabase" localSheetId="10" hidden="1">'카이트보딩(남,여)'!$B$6:$G$9</definedName>
    <definedName name="_xlnm._FilterDatabase" localSheetId="12" hidden="1">'테크노, 혼합오픈'!$B$6:$G$8</definedName>
    <definedName name="_xlnm.Print_Area" localSheetId="7">'420'!$A$6:$J$12</definedName>
    <definedName name="_xlnm.Print_Area" localSheetId="8">'470(혼성)'!$A$6:$J$15</definedName>
    <definedName name="_xlnm.Print_Area" localSheetId="9">'49er'!$A$6:$J$13</definedName>
    <definedName name="_xlnm.Print_Area" localSheetId="2">'ILCA 4'!$A$6:$J$12</definedName>
    <definedName name="_xlnm.Print_Area" localSheetId="1">'ILCA 6'!$A$6:$J$12</definedName>
    <definedName name="_xlnm.Print_Area" localSheetId="0">'ILCA 7'!$A$6:$P$12</definedName>
    <definedName name="_xlnm.Print_Area" localSheetId="5">'iQFoil(고등부)'!$A$6:$G$16</definedName>
    <definedName name="_xlnm.Print_Area" localSheetId="4">'iQFoil(남)'!$A$7:$J$11</definedName>
    <definedName name="_xlnm.Print_Area" localSheetId="6">'iQFoil(중등부)'!$A$6:$G$10</definedName>
    <definedName name="_xlnm.Print_Area" localSheetId="11">옵티미스트!$A$6:$J$12</definedName>
    <definedName name="_xlnm.Print_Area" localSheetId="10">'카이트보딩(남,여)'!$A$6:$G$9</definedName>
    <definedName name="_xlnm.Print_Area" localSheetId="12">'테크노, 혼합오픈'!$A$6:$G$8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9" i="85" l="1"/>
  <c r="G8" i="85"/>
  <c r="G11" i="85"/>
  <c r="G10" i="85"/>
  <c r="G12" i="85"/>
  <c r="G16" i="85"/>
  <c r="G15" i="85"/>
  <c r="G14" i="85"/>
  <c r="G13" i="85"/>
  <c r="F9" i="85"/>
  <c r="F8" i="85"/>
  <c r="F11" i="85"/>
  <c r="F10" i="85"/>
  <c r="F12" i="85"/>
  <c r="F16" i="85"/>
  <c r="F15" i="85"/>
  <c r="F14" i="85"/>
  <c r="F13" i="85"/>
  <c r="F7" i="85"/>
  <c r="G7" i="85"/>
  <c r="F6" i="85"/>
  <c r="G6" i="85"/>
  <c r="G9" i="84"/>
  <c r="G7" i="84"/>
  <c r="G10" i="84"/>
  <c r="F9" i="84"/>
  <c r="F7" i="84"/>
  <c r="F10" i="84"/>
  <c r="G8" i="84"/>
  <c r="F8" i="84"/>
  <c r="G6" i="84"/>
  <c r="F6" i="84"/>
  <c r="G7" i="78"/>
  <c r="F7" i="78"/>
  <c r="G17" i="76" l="1"/>
  <c r="F17" i="76"/>
  <c r="G16" i="76"/>
  <c r="F16" i="76"/>
  <c r="G8" i="76"/>
  <c r="F8" i="76"/>
  <c r="G7" i="76"/>
  <c r="F7" i="76"/>
  <c r="G6" i="76"/>
  <c r="F6" i="76"/>
  <c r="G6" i="83"/>
  <c r="G7" i="83"/>
  <c r="G8" i="83"/>
  <c r="F8" i="83"/>
  <c r="F7" i="83"/>
  <c r="F6" i="83"/>
  <c r="F7" i="67"/>
  <c r="F8" i="67"/>
  <c r="F9" i="67"/>
  <c r="F10" i="67"/>
  <c r="F11" i="67"/>
  <c r="F12" i="67"/>
  <c r="F13" i="67"/>
  <c r="F14" i="67"/>
  <c r="F15" i="67"/>
  <c r="F16" i="67"/>
  <c r="F17" i="67"/>
  <c r="F18" i="67"/>
  <c r="F19" i="67"/>
  <c r="F20" i="67"/>
  <c r="F21" i="67"/>
  <c r="F22" i="67"/>
  <c r="F23" i="67"/>
  <c r="F24" i="67"/>
  <c r="F25" i="67"/>
  <c r="F26" i="67"/>
  <c r="F28" i="67"/>
  <c r="F27" i="67"/>
  <c r="F29" i="67"/>
  <c r="F30" i="67"/>
  <c r="F31" i="67"/>
  <c r="F32" i="67"/>
  <c r="F33" i="67"/>
  <c r="F34" i="67"/>
  <c r="F35" i="67"/>
  <c r="G25" i="80"/>
  <c r="G30" i="80"/>
  <c r="G29" i="80"/>
  <c r="G34" i="80"/>
  <c r="G16" i="80"/>
  <c r="G36" i="80"/>
  <c r="G28" i="80"/>
  <c r="G35" i="80"/>
  <c r="G26" i="80"/>
  <c r="G38" i="80"/>
  <c r="G47" i="80"/>
  <c r="G37" i="80"/>
  <c r="G40" i="80"/>
  <c r="G50" i="80"/>
  <c r="G42" i="80"/>
  <c r="G44" i="80"/>
  <c r="G41" i="80"/>
  <c r="G45" i="80"/>
  <c r="G33" i="80"/>
  <c r="G52" i="80"/>
  <c r="G32" i="80"/>
  <c r="G43" i="80"/>
  <c r="G46" i="80"/>
  <c r="G51" i="80"/>
  <c r="G49" i="80"/>
  <c r="G48" i="80"/>
  <c r="F25" i="80"/>
  <c r="F30" i="80"/>
  <c r="F29" i="80"/>
  <c r="F34" i="80"/>
  <c r="F16" i="80"/>
  <c r="F36" i="80"/>
  <c r="F28" i="80"/>
  <c r="F35" i="80"/>
  <c r="F26" i="80"/>
  <c r="F38" i="80"/>
  <c r="F47" i="80"/>
  <c r="F37" i="80"/>
  <c r="F40" i="80"/>
  <c r="F50" i="80"/>
  <c r="F42" i="80"/>
  <c r="F44" i="80"/>
  <c r="F41" i="80"/>
  <c r="F45" i="80"/>
  <c r="F33" i="80"/>
  <c r="F52" i="80"/>
  <c r="F32" i="80"/>
  <c r="F43" i="80"/>
  <c r="F46" i="80"/>
  <c r="F51" i="80"/>
  <c r="F49" i="80"/>
  <c r="F48" i="80"/>
  <c r="G40" i="81"/>
  <c r="G38" i="81"/>
  <c r="F40" i="81"/>
  <c r="F38" i="81"/>
  <c r="G31" i="81"/>
  <c r="G37" i="81"/>
  <c r="G29" i="81"/>
  <c r="F31" i="81"/>
  <c r="F37" i="81"/>
  <c r="F29" i="81"/>
  <c r="F25" i="81"/>
  <c r="F36" i="81"/>
  <c r="F39" i="81"/>
  <c r="F18" i="81"/>
  <c r="F17" i="81"/>
  <c r="G18" i="81"/>
  <c r="G25" i="81"/>
  <c r="G36" i="81"/>
  <c r="G39" i="81"/>
  <c r="G30" i="81"/>
  <c r="G34" i="81"/>
  <c r="G17" i="81"/>
  <c r="F32" i="81"/>
  <c r="F30" i="81"/>
  <c r="F34" i="81"/>
  <c r="G33" i="81"/>
  <c r="G32" i="81"/>
  <c r="F33" i="81"/>
  <c r="G12" i="82"/>
  <c r="F12" i="82"/>
  <c r="G11" i="82"/>
  <c r="F11" i="82"/>
  <c r="G10" i="82"/>
  <c r="F10" i="82"/>
  <c r="G8" i="82"/>
  <c r="F8" i="82"/>
  <c r="G9" i="82"/>
  <c r="F9" i="82"/>
  <c r="G7" i="82"/>
  <c r="F7" i="82"/>
  <c r="G6" i="82"/>
  <c r="F6" i="82"/>
  <c r="G28" i="81"/>
  <c r="F28" i="81"/>
  <c r="G35" i="81"/>
  <c r="F35" i="81"/>
  <c r="G21" i="81"/>
  <c r="F21" i="81"/>
  <c r="G12" i="81"/>
  <c r="F12" i="81"/>
  <c r="G20" i="81"/>
  <c r="F20" i="81"/>
  <c r="G19" i="81"/>
  <c r="F19" i="81"/>
  <c r="G27" i="81"/>
  <c r="F27" i="81"/>
  <c r="G26" i="81"/>
  <c r="F26" i="81"/>
  <c r="G23" i="81"/>
  <c r="F23" i="81"/>
  <c r="G16" i="81"/>
  <c r="F16" i="81"/>
  <c r="G14" i="81"/>
  <c r="F14" i="81"/>
  <c r="G13" i="81"/>
  <c r="F13" i="81"/>
  <c r="G24" i="81"/>
  <c r="F24" i="81"/>
  <c r="G22" i="81"/>
  <c r="F22" i="81"/>
  <c r="G15" i="81"/>
  <c r="F15" i="81"/>
  <c r="G11" i="81"/>
  <c r="F11" i="81"/>
  <c r="G8" i="81"/>
  <c r="F8" i="81"/>
  <c r="G6" i="81"/>
  <c r="F6" i="81"/>
  <c r="G7" i="81"/>
  <c r="F7" i="81"/>
  <c r="G10" i="81"/>
  <c r="F10" i="81"/>
  <c r="G9" i="81"/>
  <c r="F9" i="81"/>
  <c r="G22" i="80"/>
  <c r="F22" i="80"/>
  <c r="G27" i="80"/>
  <c r="F27" i="80"/>
  <c r="G39" i="80"/>
  <c r="F39" i="80"/>
  <c r="G23" i="80"/>
  <c r="F23" i="80"/>
  <c r="G20" i="80"/>
  <c r="F20" i="80"/>
  <c r="G24" i="80"/>
  <c r="F24" i="80"/>
  <c r="G31" i="80"/>
  <c r="F31" i="80"/>
  <c r="G15" i="80"/>
  <c r="F15" i="80"/>
  <c r="G13" i="80"/>
  <c r="F13" i="80"/>
  <c r="G19" i="80"/>
  <c r="F19" i="80"/>
  <c r="G11" i="80"/>
  <c r="F11" i="80"/>
  <c r="G14" i="80"/>
  <c r="F14" i="80"/>
  <c r="G10" i="80"/>
  <c r="F10" i="80"/>
  <c r="G8" i="80"/>
  <c r="F8" i="80"/>
  <c r="G12" i="80"/>
  <c r="F12" i="80"/>
  <c r="G7" i="80"/>
  <c r="F7" i="80"/>
  <c r="G9" i="80"/>
  <c r="F9" i="80"/>
  <c r="G6" i="80"/>
  <c r="F6" i="80"/>
  <c r="G18" i="80"/>
  <c r="F18" i="80"/>
  <c r="G21" i="80"/>
  <c r="F21" i="80"/>
  <c r="G17" i="80"/>
  <c r="F17" i="80"/>
  <c r="G12" i="66"/>
  <c r="F12" i="66"/>
  <c r="G19" i="68"/>
  <c r="F19" i="68"/>
  <c r="G17" i="57"/>
  <c r="F17" i="57"/>
  <c r="G14" i="57"/>
  <c r="F14" i="57"/>
  <c r="G26" i="57"/>
  <c r="G27" i="57"/>
  <c r="F26" i="57"/>
  <c r="F27" i="57"/>
  <c r="G23" i="57"/>
  <c r="F23" i="57"/>
  <c r="F7" i="57"/>
  <c r="F6" i="57"/>
  <c r="G35" i="67"/>
  <c r="G27" i="67"/>
  <c r="G32" i="67"/>
  <c r="G14" i="78"/>
  <c r="G10" i="78"/>
  <c r="G15" i="78"/>
  <c r="G9" i="78"/>
  <c r="G12" i="78"/>
  <c r="G13" i="78"/>
  <c r="G8" i="78"/>
  <c r="G11" i="78"/>
  <c r="G6" i="78"/>
  <c r="F11" i="78"/>
  <c r="F8" i="78"/>
  <c r="F13" i="78"/>
  <c r="F12" i="78"/>
  <c r="F9" i="78"/>
  <c r="F15" i="78"/>
  <c r="F10" i="78"/>
  <c r="F14" i="78"/>
  <c r="F6" i="78"/>
  <c r="G7" i="66"/>
  <c r="G10" i="66"/>
  <c r="G9" i="66"/>
  <c r="G8" i="66"/>
  <c r="G11" i="66"/>
  <c r="G13" i="66"/>
  <c r="G14" i="66"/>
  <c r="G15" i="66"/>
  <c r="G6" i="66"/>
  <c r="F7" i="66"/>
  <c r="F10" i="66"/>
  <c r="F9" i="66"/>
  <c r="F8" i="66"/>
  <c r="F11" i="66"/>
  <c r="F13" i="66"/>
  <c r="F14" i="66"/>
  <c r="F15" i="66"/>
  <c r="F6" i="66"/>
  <c r="G7" i="68"/>
  <c r="G9" i="68"/>
  <c r="G8" i="68"/>
  <c r="G11" i="68"/>
  <c r="G10" i="68"/>
  <c r="G12" i="68"/>
  <c r="G13" i="68"/>
  <c r="G14" i="68"/>
  <c r="G16" i="68"/>
  <c r="G15" i="68"/>
  <c r="G17" i="68"/>
  <c r="G18" i="68"/>
  <c r="G6" i="68"/>
  <c r="F7" i="68"/>
  <c r="F9" i="68"/>
  <c r="F8" i="68"/>
  <c r="F11" i="68"/>
  <c r="F10" i="68"/>
  <c r="F12" i="68"/>
  <c r="F13" i="68"/>
  <c r="F14" i="68"/>
  <c r="F16" i="68"/>
  <c r="F15" i="68"/>
  <c r="F17" i="68"/>
  <c r="F18" i="68"/>
  <c r="F6" i="68"/>
  <c r="G7" i="57"/>
  <c r="G8" i="57"/>
  <c r="G10" i="57"/>
  <c r="G9" i="57"/>
  <c r="G21" i="57"/>
  <c r="G15" i="57"/>
  <c r="G11" i="57"/>
  <c r="G16" i="57"/>
  <c r="G13" i="57"/>
  <c r="G19" i="57"/>
  <c r="G22" i="57"/>
  <c r="G12" i="57"/>
  <c r="G20" i="57"/>
  <c r="G18" i="57"/>
  <c r="G25" i="57"/>
  <c r="G24" i="57"/>
  <c r="G6" i="57"/>
  <c r="F8" i="57"/>
  <c r="F10" i="57"/>
  <c r="F9" i="57"/>
  <c r="F21" i="57"/>
  <c r="F15" i="57"/>
  <c r="F11" i="57"/>
  <c r="F16" i="57"/>
  <c r="F13" i="57"/>
  <c r="F19" i="57"/>
  <c r="F22" i="57"/>
  <c r="F12" i="57"/>
  <c r="F20" i="57"/>
  <c r="F18" i="57"/>
  <c r="F25" i="57"/>
  <c r="F24" i="57"/>
  <c r="G7" i="67"/>
  <c r="G8" i="67"/>
  <c r="G10" i="67"/>
  <c r="G9" i="67"/>
  <c r="G11" i="67"/>
  <c r="G12" i="67"/>
  <c r="G19" i="67"/>
  <c r="G14" i="67"/>
  <c r="G13" i="67"/>
  <c r="G15" i="67"/>
  <c r="G18" i="67"/>
  <c r="G23" i="67"/>
  <c r="G16" i="67"/>
  <c r="G17" i="67"/>
  <c r="G21" i="67"/>
  <c r="G22" i="67"/>
  <c r="G28" i="67"/>
  <c r="G20" i="67"/>
  <c r="G26" i="67"/>
  <c r="G24" i="67"/>
  <c r="G25" i="67"/>
  <c r="G29" i="67"/>
  <c r="G31" i="67"/>
  <c r="G33" i="67"/>
  <c r="G30" i="67"/>
  <c r="G34" i="67"/>
  <c r="G6" i="67"/>
  <c r="F6" i="67"/>
</calcChain>
</file>

<file path=xl/sharedStrings.xml><?xml version="1.0" encoding="utf-8"?>
<sst xmlns="http://schemas.openxmlformats.org/spreadsheetml/2006/main" count="1163" uniqueCount="584">
  <si>
    <t>성 명</t>
  </si>
  <si>
    <t>소  속</t>
  </si>
  <si>
    <t>랭킹
순위</t>
    <phoneticPr fontId="1" type="noConversion"/>
  </si>
  <si>
    <t>최종 업데이트</t>
    <phoneticPr fontId="1" type="noConversion"/>
  </si>
  <si>
    <t>랭킹
점수
합계</t>
    <phoneticPr fontId="1" type="noConversion"/>
  </si>
  <si>
    <t>총 출전 척수-&gt;</t>
    <phoneticPr fontId="1" type="noConversion"/>
  </si>
  <si>
    <t>순위</t>
    <phoneticPr fontId="1" type="noConversion"/>
  </si>
  <si>
    <t>랭킹포인트</t>
    <phoneticPr fontId="1" type="noConversion"/>
  </si>
  <si>
    <t>세일번호</t>
    <phoneticPr fontId="1" type="noConversion"/>
  </si>
  <si>
    <t>성별</t>
    <phoneticPr fontId="1" type="noConversion"/>
  </si>
  <si>
    <t>점수</t>
    <phoneticPr fontId="1" type="noConversion"/>
  </si>
  <si>
    <t>점수
합계</t>
    <phoneticPr fontId="1" type="noConversion"/>
  </si>
  <si>
    <t>해운대구청</t>
    <phoneticPr fontId="1" type="noConversion"/>
  </si>
  <si>
    <t>비고</t>
    <phoneticPr fontId="1" type="noConversion"/>
  </si>
  <si>
    <t>하지민</t>
    <phoneticPr fontId="1" type="noConversion"/>
  </si>
  <si>
    <t>윤현수</t>
    <phoneticPr fontId="7" type="noConversion"/>
  </si>
  <si>
    <t>정보</t>
    <phoneticPr fontId="7" type="noConversion"/>
  </si>
  <si>
    <t>이민제</t>
    <phoneticPr fontId="7" type="noConversion"/>
  </si>
  <si>
    <t>이원정</t>
    <phoneticPr fontId="7" type="noConversion"/>
  </si>
  <si>
    <t>강릉시청</t>
    <phoneticPr fontId="7" type="noConversion"/>
  </si>
  <si>
    <t>남</t>
    <phoneticPr fontId="1" type="noConversion"/>
  </si>
  <si>
    <t>여</t>
    <phoneticPr fontId="1" type="noConversion"/>
  </si>
  <si>
    <t>인천광역시체육회</t>
    <phoneticPr fontId="7" type="noConversion"/>
  </si>
  <si>
    <t>부산광역시청</t>
    <phoneticPr fontId="7" type="noConversion"/>
  </si>
  <si>
    <t>보령시청</t>
    <phoneticPr fontId="7" type="noConversion"/>
  </si>
  <si>
    <t>남/남</t>
    <phoneticPr fontId="1" type="noConversion"/>
  </si>
  <si>
    <t>경남요트협회</t>
    <phoneticPr fontId="7" type="noConversion"/>
  </si>
  <si>
    <t>남/여</t>
    <phoneticPr fontId="9" type="noConversion"/>
  </si>
  <si>
    <t>김지아 / 조성민</t>
    <phoneticPr fontId="7" type="noConversion"/>
  </si>
  <si>
    <t>여/남</t>
    <phoneticPr fontId="9" type="noConversion"/>
  </si>
  <si>
    <t>인천광역시체육회</t>
    <phoneticPr fontId="1" type="noConversion"/>
  </si>
  <si>
    <t>대구광역시청</t>
    <phoneticPr fontId="1" type="noConversion"/>
  </si>
  <si>
    <t>C1</t>
    <phoneticPr fontId="7" type="noConversion"/>
  </si>
  <si>
    <t>C6</t>
    <phoneticPr fontId="7" type="noConversion"/>
  </si>
  <si>
    <t>C82</t>
    <phoneticPr fontId="1" type="noConversion"/>
  </si>
  <si>
    <t>L717</t>
    <phoneticPr fontId="1" type="noConversion"/>
  </si>
  <si>
    <t>부안군청</t>
  </si>
  <si>
    <t>조수철</t>
  </si>
  <si>
    <t>김태영</t>
  </si>
  <si>
    <t>이영은</t>
  </si>
  <si>
    <t>임성준</t>
  </si>
  <si>
    <r>
      <t>김창주</t>
    </r>
    <r>
      <rPr>
        <sz val="12"/>
        <color theme="1"/>
        <rFont val="맑은 고딕"/>
        <family val="3"/>
        <charset val="129"/>
        <scheme val="minor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/</t>
    </r>
    <r>
      <rPr>
        <sz val="12"/>
        <color theme="1"/>
        <rFont val="맑은 고딕"/>
        <family val="3"/>
        <charset val="129"/>
        <scheme val="minor"/>
      </rPr>
      <t xml:space="preserve"> 이경진</t>
    </r>
    <phoneticPr fontId="7" type="noConversion"/>
  </si>
  <si>
    <t>여수시청</t>
    <phoneticPr fontId="7" type="noConversion"/>
  </si>
  <si>
    <t>2024년도 49er(남) 랭킹</t>
    <phoneticPr fontId="3" type="noConversion"/>
  </si>
  <si>
    <t>2024년도 470(혼성) 랭킹</t>
    <phoneticPr fontId="3" type="noConversion"/>
  </si>
  <si>
    <t>2024년도 iQFoil(남대일) 랭킹</t>
    <phoneticPr fontId="3" type="noConversion"/>
  </si>
  <si>
    <t>2024년도 ILCA6 랭킹(국가대표선발전)</t>
    <phoneticPr fontId="3" type="noConversion"/>
  </si>
  <si>
    <t>2024년도 ILCA7 랭킹(국가대표선발전)</t>
    <phoneticPr fontId="3" type="noConversion"/>
  </si>
  <si>
    <t>C44</t>
    <phoneticPr fontId="7" type="noConversion"/>
  </si>
  <si>
    <t>광주광역시체육회</t>
    <phoneticPr fontId="7" type="noConversion"/>
  </si>
  <si>
    <t>김다정 / 김해성</t>
    <phoneticPr fontId="7" type="noConversion"/>
  </si>
  <si>
    <t>김장남 / 문지선</t>
    <phoneticPr fontId="7" type="noConversion"/>
  </si>
  <si>
    <t>C7</t>
    <phoneticPr fontId="1" type="noConversion"/>
  </si>
  <si>
    <t>김미주/김선호</t>
    <phoneticPr fontId="1" type="noConversion"/>
  </si>
  <si>
    <t>C71</t>
    <phoneticPr fontId="7" type="noConversion"/>
  </si>
  <si>
    <t>평택시청</t>
    <phoneticPr fontId="7" type="noConversion"/>
  </si>
  <si>
    <t>이나경 / 김지훈</t>
    <phoneticPr fontId="1" type="noConversion"/>
  </si>
  <si>
    <t>여/남</t>
    <phoneticPr fontId="1" type="noConversion"/>
  </si>
  <si>
    <t>L8141</t>
    <phoneticPr fontId="7" type="noConversion"/>
  </si>
  <si>
    <t>L0005</t>
    <phoneticPr fontId="7" type="noConversion"/>
  </si>
  <si>
    <t>L1039</t>
    <phoneticPr fontId="7" type="noConversion"/>
  </si>
  <si>
    <t>성시유</t>
    <phoneticPr fontId="1" type="noConversion"/>
  </si>
  <si>
    <t>L1012</t>
    <phoneticPr fontId="1" type="noConversion"/>
  </si>
  <si>
    <t>여수시청</t>
    <phoneticPr fontId="1" type="noConversion"/>
  </si>
  <si>
    <t>손성빈</t>
    <phoneticPr fontId="1" type="noConversion"/>
  </si>
  <si>
    <t>L8143</t>
    <phoneticPr fontId="1" type="noConversion"/>
  </si>
  <si>
    <t>이광연</t>
    <phoneticPr fontId="1" type="noConversion"/>
  </si>
  <si>
    <t>1차 선발전(해경배)</t>
    <phoneticPr fontId="1" type="noConversion"/>
  </si>
  <si>
    <t>2차 선발전(대통령기)</t>
    <phoneticPr fontId="1" type="noConversion"/>
  </si>
  <si>
    <t>이상혁/정아원</t>
    <phoneticPr fontId="1" type="noConversion"/>
  </si>
  <si>
    <t>김무진/이아진</t>
    <phoneticPr fontId="1" type="noConversion"/>
  </si>
  <si>
    <t>박정빈/김동욱</t>
    <phoneticPr fontId="1" type="noConversion"/>
  </si>
  <si>
    <t>C112</t>
    <phoneticPr fontId="1" type="noConversion"/>
  </si>
  <si>
    <t>C18</t>
    <phoneticPr fontId="1" type="noConversion"/>
  </si>
  <si>
    <t>C9</t>
    <phoneticPr fontId="1" type="noConversion"/>
  </si>
  <si>
    <t>경북요트협회</t>
    <phoneticPr fontId="1" type="noConversion"/>
  </si>
  <si>
    <t>경남요트협회</t>
    <phoneticPr fontId="1" type="noConversion"/>
  </si>
  <si>
    <t>한국해양대학교</t>
    <phoneticPr fontId="1" type="noConversion"/>
  </si>
  <si>
    <t>평택시청</t>
  </si>
  <si>
    <t>김종휘</t>
    <phoneticPr fontId="1" type="noConversion"/>
  </si>
  <si>
    <t>오윤기</t>
    <phoneticPr fontId="1" type="noConversion"/>
  </si>
  <si>
    <t>정인권</t>
    <phoneticPr fontId="1" type="noConversion"/>
  </si>
  <si>
    <t>L2076</t>
  </si>
  <si>
    <t>L2951</t>
  </si>
  <si>
    <t>L5048</t>
  </si>
  <si>
    <t>설재경</t>
  </si>
  <si>
    <t>R2960</t>
  </si>
  <si>
    <t>R7662</t>
  </si>
  <si>
    <t>L1406</t>
  </si>
  <si>
    <t>L4347</t>
  </si>
  <si>
    <t>여수고등학교 2</t>
  </si>
  <si>
    <t>동원고등학교 2</t>
  </si>
  <si>
    <t>양운고등학교 3</t>
  </si>
  <si>
    <t>한준</t>
  </si>
  <si>
    <t>L9715</t>
  </si>
  <si>
    <t>대구체육고등학교 1</t>
  </si>
  <si>
    <t>전현우</t>
  </si>
  <si>
    <t>L0199</t>
  </si>
  <si>
    <t>방기현</t>
  </si>
  <si>
    <t>L5056</t>
  </si>
  <si>
    <t>전북베이커리고등학</t>
  </si>
  <si>
    <t>김세웅</t>
  </si>
  <si>
    <t>L6347</t>
  </si>
  <si>
    <t>광주광역시체육회</t>
  </si>
  <si>
    <t>손승범</t>
  </si>
  <si>
    <t>L7655</t>
  </si>
  <si>
    <t>포항고등학교 2</t>
  </si>
  <si>
    <t>박민준</t>
  </si>
  <si>
    <t>L2077</t>
  </si>
  <si>
    <t>충남해양과학고등학</t>
  </si>
  <si>
    <t>박진우</t>
  </si>
  <si>
    <t>L7570</t>
  </si>
  <si>
    <t>한국해양대학교 3</t>
  </si>
  <si>
    <t>전보성</t>
  </si>
  <si>
    <t>L0200</t>
  </si>
  <si>
    <t>한국해양대학교 1</t>
  </si>
  <si>
    <t>지승원</t>
  </si>
  <si>
    <t>L3810</t>
  </si>
  <si>
    <t>후포고등학교 2</t>
  </si>
  <si>
    <t>손광희</t>
  </si>
  <si>
    <t>L8068</t>
  </si>
  <si>
    <t>동명대학교 1</t>
  </si>
  <si>
    <t>이창민</t>
  </si>
  <si>
    <t>L6913</t>
  </si>
  <si>
    <t>충남대학교 2</t>
  </si>
  <si>
    <t>김승훈</t>
  </si>
  <si>
    <t>L9506</t>
  </si>
  <si>
    <t>제주대학교 3</t>
  </si>
  <si>
    <t>최진웅</t>
  </si>
  <si>
    <t>L4460</t>
  </si>
  <si>
    <t>이서준</t>
  </si>
  <si>
    <t>L3076</t>
  </si>
  <si>
    <t>인천공항고등학교 1</t>
  </si>
  <si>
    <t>윤태양</t>
  </si>
  <si>
    <t>L5618</t>
  </si>
  <si>
    <t>신목고등학교 1</t>
  </si>
  <si>
    <t>권범신</t>
  </si>
  <si>
    <t>L7663</t>
  </si>
  <si>
    <t>충남대학교 1</t>
  </si>
  <si>
    <t>정혜원</t>
  </si>
  <si>
    <t>한국해양대학교 2</t>
  </si>
  <si>
    <t>한민형</t>
  </si>
  <si>
    <t>R9165</t>
  </si>
  <si>
    <t>성민규</t>
  </si>
  <si>
    <t>R2848</t>
  </si>
  <si>
    <t>대구체육고등학교 3</t>
  </si>
  <si>
    <t>김사랑</t>
  </si>
  <si>
    <t>R9717</t>
  </si>
  <si>
    <t>유진석</t>
  </si>
  <si>
    <t>R5573</t>
  </si>
  <si>
    <t>설재현</t>
  </si>
  <si>
    <t>R0040</t>
  </si>
  <si>
    <t>박성희</t>
  </si>
  <si>
    <t>R4986</t>
  </si>
  <si>
    <t>부영여자고등학교 1</t>
  </si>
  <si>
    <t>김채린</t>
  </si>
  <si>
    <t>R9177</t>
  </si>
  <si>
    <t>김다은</t>
  </si>
  <si>
    <t>R1038</t>
  </si>
  <si>
    <t>현화고등학교 3</t>
  </si>
  <si>
    <t>이수민</t>
  </si>
  <si>
    <t>R5050</t>
  </si>
  <si>
    <t>통영중앙중학교 2</t>
  </si>
  <si>
    <t>손유진</t>
  </si>
  <si>
    <t>R4401</t>
  </si>
  <si>
    <t>포항제철중학교 3</t>
  </si>
  <si>
    <t>인해진</t>
  </si>
  <si>
    <t>R2608</t>
  </si>
  <si>
    <t>현화고등학교 2</t>
  </si>
  <si>
    <t>박예진</t>
  </si>
  <si>
    <t>R3263</t>
  </si>
  <si>
    <t>남창고등학교 2</t>
  </si>
  <si>
    <t>김은주</t>
  </si>
  <si>
    <t>R8949</t>
  </si>
  <si>
    <t>현화고등학교 1</t>
  </si>
  <si>
    <t>김도준</t>
  </si>
  <si>
    <t>R8142</t>
  </si>
  <si>
    <t>여수고등학교 3</t>
  </si>
  <si>
    <t>이현정</t>
  </si>
  <si>
    <t>R2606</t>
  </si>
  <si>
    <t>R6910</t>
  </si>
  <si>
    <t>최군학</t>
  </si>
  <si>
    <t>Q277</t>
  </si>
  <si>
    <t>조원우</t>
  </si>
  <si>
    <t>Q141</t>
  </si>
  <si>
    <t>해운대구청</t>
  </si>
  <si>
    <t>손지원</t>
  </si>
  <si>
    <t>Q194</t>
  </si>
  <si>
    <t>강릉시청</t>
  </si>
  <si>
    <t>김찬의</t>
  </si>
  <si>
    <t>Q153</t>
  </si>
  <si>
    <t>경북도청</t>
  </si>
  <si>
    <t>강형중</t>
  </si>
  <si>
    <t>Q248</t>
  </si>
  <si>
    <t>여수시청</t>
  </si>
  <si>
    <t>이병건</t>
  </si>
  <si>
    <t>Q62</t>
  </si>
  <si>
    <t>김형권</t>
  </si>
  <si>
    <t>Q37</t>
  </si>
  <si>
    <t>정호석</t>
  </si>
  <si>
    <t>Q261</t>
  </si>
  <si>
    <t>인천 일반</t>
  </si>
  <si>
    <t>박대석</t>
  </si>
  <si>
    <t>Q320</t>
  </si>
  <si>
    <t>대구체육고등학교</t>
  </si>
  <si>
    <t>백호민</t>
  </si>
  <si>
    <t>Q327</t>
  </si>
  <si>
    <t>해강고등학교</t>
  </si>
  <si>
    <t>박철완</t>
  </si>
  <si>
    <t>Q317</t>
  </si>
  <si>
    <t>충남대학교</t>
  </si>
  <si>
    <t>최상원</t>
  </si>
  <si>
    <t>Q308</t>
  </si>
  <si>
    <t>채봉진/신상민</t>
    <phoneticPr fontId="1" type="noConversion"/>
  </si>
  <si>
    <t>김경덕/배상우</t>
    <phoneticPr fontId="1" type="noConversion"/>
  </si>
  <si>
    <t>진준오/정민규</t>
    <phoneticPr fontId="1" type="noConversion"/>
  </si>
  <si>
    <t>최원빈/오강택</t>
    <phoneticPr fontId="1" type="noConversion"/>
  </si>
  <si>
    <t>이석현/김종승</t>
    <phoneticPr fontId="1" type="noConversion"/>
  </si>
  <si>
    <t>안준성/박주현</t>
    <phoneticPr fontId="1" type="noConversion"/>
  </si>
  <si>
    <t>김동욱/이진욱</t>
    <phoneticPr fontId="1" type="noConversion"/>
  </si>
  <si>
    <t>이동규/이원재</t>
    <phoneticPr fontId="1" type="noConversion"/>
  </si>
  <si>
    <t>E200</t>
  </si>
  <si>
    <t>E202</t>
  </si>
  <si>
    <t>E477</t>
  </si>
  <si>
    <t>E324</t>
  </si>
  <si>
    <t>보령시청</t>
  </si>
  <si>
    <t>E166</t>
  </si>
  <si>
    <t>E103</t>
  </si>
  <si>
    <t>E211</t>
  </si>
  <si>
    <t>전남실업일반</t>
  </si>
  <si>
    <t>E117</t>
  </si>
  <si>
    <t>E139</t>
  </si>
  <si>
    <t>대구광역시청</t>
  </si>
  <si>
    <t>K24</t>
  </si>
  <si>
    <t>K28</t>
  </si>
  <si>
    <t>K22</t>
  </si>
  <si>
    <t>경기평택호카이트보</t>
  </si>
  <si>
    <t>K25</t>
  </si>
  <si>
    <t>김민슬</t>
  </si>
  <si>
    <t>K47</t>
  </si>
  <si>
    <t>-</t>
    <phoneticPr fontId="1" type="noConversion"/>
  </si>
  <si>
    <t>김근수/안선진</t>
    <phoneticPr fontId="1" type="noConversion"/>
  </si>
  <si>
    <t>* 제36회 대통령기 ILCA7은 2경기만 실시하여 국가대표 선발 및 운영 규정에 의거하여 랭킹포인트 미반영</t>
    <phoneticPr fontId="1" type="noConversion"/>
  </si>
  <si>
    <t>* 제36회 대통령기 ILCA6는 2경기만 실시하여 국가대표 선발 및 운영 규정에 의거하여 랭킹포인트 미반영</t>
    <phoneticPr fontId="1" type="noConversion"/>
  </si>
  <si>
    <t>* 제36회 대통령기 iQFoil은 1경기만 실시하여 국가대표 선발 및 운영 규정에 의거하여 랭킹포인트 미반영</t>
    <phoneticPr fontId="1" type="noConversion"/>
  </si>
  <si>
    <t>* 제36회 대통령기 470은 2경기만 실시하여 국가대표 선발 및 운영 규정에 의거하여 랭킹포인트 미반영</t>
    <phoneticPr fontId="1" type="noConversion"/>
  </si>
  <si>
    <t>이태훈</t>
    <phoneticPr fontId="1" type="noConversion"/>
  </si>
  <si>
    <t>보령시청</t>
    <phoneticPr fontId="1" type="noConversion"/>
  </si>
  <si>
    <t>3차 선발전(해참배)</t>
    <phoneticPr fontId="1" type="noConversion"/>
  </si>
  <si>
    <t>이재학</t>
    <phoneticPr fontId="1" type="noConversion"/>
  </si>
  <si>
    <t>L1070</t>
    <phoneticPr fontId="1" type="noConversion"/>
  </si>
  <si>
    <t>유진석</t>
    <phoneticPr fontId="1" type="noConversion"/>
  </si>
  <si>
    <t>L5056</t>
    <phoneticPr fontId="1" type="noConversion"/>
  </si>
  <si>
    <t>전북베이커리고등학교</t>
    <phoneticPr fontId="1" type="noConversion"/>
  </si>
  <si>
    <t>목포해양대학교1</t>
    <phoneticPr fontId="1" type="noConversion"/>
  </si>
  <si>
    <t>김채운</t>
    <phoneticPr fontId="1" type="noConversion"/>
  </si>
  <si>
    <t>L7663</t>
    <phoneticPr fontId="1" type="noConversion"/>
  </si>
  <si>
    <t>경희대학교1</t>
    <phoneticPr fontId="1" type="noConversion"/>
  </si>
  <si>
    <t>2024.05.13.</t>
    <phoneticPr fontId="1" type="noConversion"/>
  </si>
  <si>
    <t>20척</t>
    <phoneticPr fontId="7" type="noConversion"/>
  </si>
  <si>
    <t>정소미</t>
    <phoneticPr fontId="7" type="noConversion"/>
  </si>
  <si>
    <t>노기범</t>
    <phoneticPr fontId="7" type="noConversion"/>
  </si>
  <si>
    <t>이승윤</t>
    <phoneticPr fontId="7" type="noConversion"/>
  </si>
  <si>
    <t>R3077</t>
    <phoneticPr fontId="7" type="noConversion"/>
  </si>
  <si>
    <t>R1497</t>
    <phoneticPr fontId="7" type="noConversion"/>
  </si>
  <si>
    <t>후포중학교 3</t>
    <phoneticPr fontId="7" type="noConversion"/>
  </si>
  <si>
    <t>양운고등학교 3</t>
    <phoneticPr fontId="7" type="noConversion"/>
  </si>
  <si>
    <t>양운고등학교 1</t>
    <phoneticPr fontId="7" type="noConversion"/>
  </si>
  <si>
    <t>전현우</t>
    <phoneticPr fontId="7" type="noConversion"/>
  </si>
  <si>
    <t>남</t>
    <phoneticPr fontId="7" type="noConversion"/>
  </si>
  <si>
    <t>R0199</t>
    <phoneticPr fontId="7" type="noConversion"/>
  </si>
  <si>
    <t>충남해양과학고등학</t>
    <phoneticPr fontId="7" type="noConversion"/>
  </si>
  <si>
    <t>R1044</t>
    <phoneticPr fontId="7" type="noConversion"/>
  </si>
  <si>
    <t>최진웅</t>
    <phoneticPr fontId="7" type="noConversion"/>
  </si>
  <si>
    <t>14척</t>
    <phoneticPr fontId="1" type="noConversion"/>
  </si>
  <si>
    <t>Q71</t>
    <phoneticPr fontId="1" type="noConversion"/>
  </si>
  <si>
    <t>이준성</t>
    <phoneticPr fontId="1" type="noConversion"/>
  </si>
  <si>
    <t>Q309</t>
    <phoneticPr fontId="1" type="noConversion"/>
  </si>
  <si>
    <t>충남대학교</t>
    <phoneticPr fontId="1" type="noConversion"/>
  </si>
  <si>
    <t>박재완/오현경</t>
    <phoneticPr fontId="1" type="noConversion"/>
  </si>
  <si>
    <t>남/여</t>
    <phoneticPr fontId="1" type="noConversion"/>
  </si>
  <si>
    <t>C22</t>
    <phoneticPr fontId="1" type="noConversion"/>
  </si>
  <si>
    <t>충청남도요트협회</t>
    <phoneticPr fontId="1" type="noConversion"/>
  </si>
  <si>
    <t>7척</t>
    <phoneticPr fontId="1" type="noConversion"/>
  </si>
  <si>
    <t>2024년도 ILCA4 랭킹(국가대표선발전)</t>
    <phoneticPr fontId="3" type="noConversion"/>
  </si>
  <si>
    <t>23척</t>
    <phoneticPr fontId="1" type="noConversion"/>
  </si>
  <si>
    <t>김정연</t>
    <phoneticPr fontId="1" type="noConversion"/>
  </si>
  <si>
    <t>강현우</t>
    <phoneticPr fontId="1" type="noConversion"/>
  </si>
  <si>
    <t>김세윤</t>
    <phoneticPr fontId="1" type="noConversion"/>
  </si>
  <si>
    <t>김민후</t>
    <phoneticPr fontId="1" type="noConversion"/>
  </si>
  <si>
    <t>백우진</t>
    <phoneticPr fontId="1" type="noConversion"/>
  </si>
  <si>
    <t>박준수</t>
    <phoneticPr fontId="1" type="noConversion"/>
  </si>
  <si>
    <t>오현택</t>
    <phoneticPr fontId="1" type="noConversion"/>
  </si>
  <si>
    <t>송해서</t>
    <phoneticPr fontId="1" type="noConversion"/>
  </si>
  <si>
    <t>이창정</t>
    <phoneticPr fontId="1" type="noConversion"/>
  </si>
  <si>
    <t>전민솔</t>
    <phoneticPr fontId="1" type="noConversion"/>
  </si>
  <si>
    <t>정다운</t>
    <phoneticPr fontId="1" type="noConversion"/>
  </si>
  <si>
    <t>이부현</t>
    <phoneticPr fontId="1" type="noConversion"/>
  </si>
  <si>
    <t>심하진</t>
    <phoneticPr fontId="1" type="noConversion"/>
  </si>
  <si>
    <t>양다연</t>
    <phoneticPr fontId="1" type="noConversion"/>
  </si>
  <si>
    <t>제갈민준</t>
    <phoneticPr fontId="1" type="noConversion"/>
  </si>
  <si>
    <t>조동희</t>
    <phoneticPr fontId="1" type="noConversion"/>
  </si>
  <si>
    <t>김선일</t>
    <phoneticPr fontId="1" type="noConversion"/>
  </si>
  <si>
    <t>김규민</t>
    <phoneticPr fontId="1" type="noConversion"/>
  </si>
  <si>
    <t>한나라</t>
    <phoneticPr fontId="1" type="noConversion"/>
  </si>
  <si>
    <t>주현성</t>
    <phoneticPr fontId="1" type="noConversion"/>
  </si>
  <si>
    <t>노기범</t>
    <phoneticPr fontId="1" type="noConversion"/>
  </si>
  <si>
    <t>최소윤</t>
    <phoneticPr fontId="1" type="noConversion"/>
  </si>
  <si>
    <t>박해나</t>
    <phoneticPr fontId="1" type="noConversion"/>
  </si>
  <si>
    <t>임우준</t>
    <phoneticPr fontId="1" type="noConversion"/>
  </si>
  <si>
    <t>이혜인</t>
    <phoneticPr fontId="1" type="noConversion"/>
  </si>
  <si>
    <t>A5619</t>
    <phoneticPr fontId="1" type="noConversion"/>
  </si>
  <si>
    <t>A1922</t>
    <phoneticPr fontId="1" type="noConversion"/>
  </si>
  <si>
    <t>A7656</t>
    <phoneticPr fontId="1" type="noConversion"/>
  </si>
  <si>
    <t>A4399</t>
    <phoneticPr fontId="1" type="noConversion"/>
  </si>
  <si>
    <t>A3919</t>
    <phoneticPr fontId="1" type="noConversion"/>
  </si>
  <si>
    <t>A1039</t>
    <phoneticPr fontId="1" type="noConversion"/>
  </si>
  <si>
    <t>A2952</t>
    <phoneticPr fontId="1" type="noConversion"/>
  </si>
  <si>
    <t>A3808</t>
    <phoneticPr fontId="1" type="noConversion"/>
  </si>
  <si>
    <t>A8951</t>
    <phoneticPr fontId="1" type="noConversion"/>
  </si>
  <si>
    <t>A6301</t>
    <phoneticPr fontId="1" type="noConversion"/>
  </si>
  <si>
    <t>A5363</t>
    <phoneticPr fontId="1" type="noConversion"/>
  </si>
  <si>
    <t>A6472</t>
    <phoneticPr fontId="1" type="noConversion"/>
  </si>
  <si>
    <t>A0054</t>
    <phoneticPr fontId="1" type="noConversion"/>
  </si>
  <si>
    <t>A3840</t>
    <phoneticPr fontId="1" type="noConversion"/>
  </si>
  <si>
    <t>A4349</t>
    <phoneticPr fontId="1" type="noConversion"/>
  </si>
  <si>
    <t>A1927</t>
    <phoneticPr fontId="1" type="noConversion"/>
  </si>
  <si>
    <t>A6473</t>
    <phoneticPr fontId="1" type="noConversion"/>
  </si>
  <si>
    <t>A0051</t>
    <phoneticPr fontId="1" type="noConversion"/>
  </si>
  <si>
    <t>A1940</t>
    <phoneticPr fontId="1" type="noConversion"/>
  </si>
  <si>
    <t>A8076</t>
    <phoneticPr fontId="1" type="noConversion"/>
  </si>
  <si>
    <t>A8950</t>
  </si>
  <si>
    <t>A5057</t>
    <phoneticPr fontId="1" type="noConversion"/>
  </si>
  <si>
    <t>A0024</t>
    <phoneticPr fontId="1" type="noConversion"/>
  </si>
  <si>
    <t>A2593</t>
    <phoneticPr fontId="1" type="noConversion"/>
  </si>
  <si>
    <t>율곡중학교 2</t>
    <phoneticPr fontId="1" type="noConversion"/>
  </si>
  <si>
    <t>현화중학교 3</t>
    <phoneticPr fontId="1" type="noConversion"/>
  </si>
  <si>
    <t>동원중학교 3</t>
    <phoneticPr fontId="1" type="noConversion"/>
  </si>
  <si>
    <t>포항이동중학교 3</t>
    <phoneticPr fontId="1" type="noConversion"/>
  </si>
  <si>
    <t>신도중학교 2</t>
    <phoneticPr fontId="1" type="noConversion"/>
  </si>
  <si>
    <t>후포중학교 3</t>
    <phoneticPr fontId="1" type="noConversion"/>
  </si>
  <si>
    <t>보성비봉마리나요트</t>
    <phoneticPr fontId="1" type="noConversion"/>
  </si>
  <si>
    <t>보령시요트스포츠클</t>
    <phoneticPr fontId="1" type="noConversion"/>
  </si>
  <si>
    <t>무선중학교 1</t>
    <phoneticPr fontId="1" type="noConversion"/>
  </si>
  <si>
    <t>율곡중학교 3</t>
    <phoneticPr fontId="1" type="noConversion"/>
  </si>
  <si>
    <t>서생중학교 3</t>
    <phoneticPr fontId="1" type="noConversion"/>
  </si>
  <si>
    <t>해강초등학교 6</t>
    <phoneticPr fontId="1" type="noConversion"/>
  </si>
  <si>
    <t>서울마리나요트클럽</t>
    <phoneticPr fontId="1" type="noConversion"/>
  </si>
  <si>
    <t>해강중학교 2</t>
    <phoneticPr fontId="1" type="noConversion"/>
  </si>
  <si>
    <t>North London Colle</t>
    <phoneticPr fontId="1" type="noConversion"/>
  </si>
  <si>
    <t>제주서중학교 1</t>
    <phoneticPr fontId="1" type="noConversion"/>
  </si>
  <si>
    <t>인천공항중학교 2</t>
    <phoneticPr fontId="1" type="noConversion"/>
  </si>
  <si>
    <t>무선중학교 3</t>
    <phoneticPr fontId="1" type="noConversion"/>
  </si>
  <si>
    <t>하서중학교 3</t>
    <phoneticPr fontId="1" type="noConversion"/>
  </si>
  <si>
    <t>25척</t>
    <phoneticPr fontId="1" type="noConversion"/>
  </si>
  <si>
    <t>문경수</t>
    <phoneticPr fontId="1" type="noConversion"/>
  </si>
  <si>
    <t>A1041</t>
    <phoneticPr fontId="1" type="noConversion"/>
  </si>
  <si>
    <t>대천서중학교 2</t>
    <phoneticPr fontId="1" type="noConversion"/>
  </si>
  <si>
    <t>최영근</t>
    <phoneticPr fontId="1" type="noConversion"/>
  </si>
  <si>
    <t>A2064</t>
    <phoneticPr fontId="1" type="noConversion"/>
  </si>
  <si>
    <t>대천서중학교 1</t>
    <phoneticPr fontId="1" type="noConversion"/>
  </si>
  <si>
    <t>심수민</t>
    <phoneticPr fontId="1" type="noConversion"/>
  </si>
  <si>
    <t>A6345</t>
    <phoneticPr fontId="1" type="noConversion"/>
  </si>
  <si>
    <t>여수공공스포츠클럽</t>
    <phoneticPr fontId="1" type="noConversion"/>
  </si>
  <si>
    <t>장연희</t>
    <phoneticPr fontId="1" type="noConversion"/>
  </si>
  <si>
    <t>A3802</t>
    <phoneticPr fontId="1" type="noConversion"/>
  </si>
  <si>
    <t>이정민</t>
    <phoneticPr fontId="1" type="noConversion"/>
  </si>
  <si>
    <t>A8950</t>
    <phoneticPr fontId="1" type="noConversion"/>
  </si>
  <si>
    <t>31척</t>
    <phoneticPr fontId="7" type="noConversion"/>
  </si>
  <si>
    <t>김태석</t>
    <phoneticPr fontId="1" type="noConversion"/>
  </si>
  <si>
    <t>A6512</t>
    <phoneticPr fontId="1" type="noConversion"/>
  </si>
  <si>
    <t>신목중학교 3</t>
    <phoneticPr fontId="1" type="noConversion"/>
  </si>
  <si>
    <t>정지혁</t>
    <phoneticPr fontId="1" type="noConversion"/>
  </si>
  <si>
    <t>박권다인</t>
    <phoneticPr fontId="1" type="noConversion"/>
  </si>
  <si>
    <t>A3377</t>
    <phoneticPr fontId="1" type="noConversion"/>
  </si>
  <si>
    <t>여동윤</t>
    <phoneticPr fontId="1" type="noConversion"/>
  </si>
  <si>
    <t>고성현</t>
    <phoneticPr fontId="1" type="noConversion"/>
  </si>
  <si>
    <t>A3839</t>
    <phoneticPr fontId="1" type="noConversion"/>
  </si>
  <si>
    <t>2024.05.24.</t>
    <phoneticPr fontId="1" type="noConversion"/>
  </si>
  <si>
    <t>2024년도 420(혼성) 랭킹</t>
    <phoneticPr fontId="3" type="noConversion"/>
  </si>
  <si>
    <t>6척</t>
    <phoneticPr fontId="1" type="noConversion"/>
  </si>
  <si>
    <t>최가은/김태린</t>
    <phoneticPr fontId="7" type="noConversion"/>
  </si>
  <si>
    <t>류동우/박하민</t>
    <phoneticPr fontId="1" type="noConversion"/>
  </si>
  <si>
    <t>김정훈/김선유</t>
    <phoneticPr fontId="7" type="noConversion"/>
  </si>
  <si>
    <t>윤서율/송아린</t>
    <phoneticPr fontId="7" type="noConversion"/>
  </si>
  <si>
    <t>이예지/표시은</t>
    <phoneticPr fontId="7" type="noConversion"/>
  </si>
  <si>
    <t>최나영/김재훈</t>
    <phoneticPr fontId="1" type="noConversion"/>
  </si>
  <si>
    <t>여/여</t>
    <phoneticPr fontId="1" type="noConversion"/>
  </si>
  <si>
    <t>B679</t>
    <phoneticPr fontId="1" type="noConversion"/>
  </si>
  <si>
    <t>B002</t>
    <phoneticPr fontId="1" type="noConversion"/>
  </si>
  <si>
    <t>B061</t>
    <phoneticPr fontId="1" type="noConversion"/>
  </si>
  <si>
    <t>B677</t>
    <phoneticPr fontId="1" type="noConversion"/>
  </si>
  <si>
    <t>B306</t>
    <phoneticPr fontId="1" type="noConversion"/>
  </si>
  <si>
    <t>B001</t>
    <phoneticPr fontId="1" type="noConversion"/>
  </si>
  <si>
    <t>충남해양과학고등학</t>
    <phoneticPr fontId="1" type="noConversion"/>
  </si>
  <si>
    <t>동원고등학교 1</t>
    <phoneticPr fontId="1" type="noConversion"/>
  </si>
  <si>
    <t>동원고등학교 3</t>
    <phoneticPr fontId="1" type="noConversion"/>
  </si>
  <si>
    <t>전북베이커리고등학</t>
    <phoneticPr fontId="1" type="noConversion"/>
  </si>
  <si>
    <t>강릉문성고등학교 1 / 2</t>
    <phoneticPr fontId="1" type="noConversion"/>
  </si>
  <si>
    <t>현화고등학교 3 / 1</t>
    <phoneticPr fontId="1" type="noConversion"/>
  </si>
  <si>
    <t>* 제36회 대통령기 420은 2경기만 실시하여 국가대표 선발 및 운영 규정에 의거하여 랭킹포인트 미반영</t>
    <phoneticPr fontId="1" type="noConversion"/>
  </si>
  <si>
    <t>이수호</t>
    <phoneticPr fontId="1" type="noConversion"/>
  </si>
  <si>
    <t>이수호/김도준</t>
    <phoneticPr fontId="1" type="noConversion"/>
  </si>
  <si>
    <t>B236</t>
    <phoneticPr fontId="1" type="noConversion"/>
  </si>
  <si>
    <t>무선중학교 3 / 여수고등학교 3</t>
    <phoneticPr fontId="1" type="noConversion"/>
  </si>
  <si>
    <t>최지운</t>
    <phoneticPr fontId="1" type="noConversion"/>
  </si>
  <si>
    <t>박시은</t>
    <phoneticPr fontId="1" type="noConversion"/>
  </si>
  <si>
    <t>최종현</t>
    <phoneticPr fontId="1" type="noConversion"/>
  </si>
  <si>
    <t>김서영</t>
    <phoneticPr fontId="1" type="noConversion"/>
  </si>
  <si>
    <t>이송하</t>
    <phoneticPr fontId="1" type="noConversion"/>
  </si>
  <si>
    <t>김민성</t>
    <phoneticPr fontId="1" type="noConversion"/>
  </si>
  <si>
    <t>황재윤</t>
    <phoneticPr fontId="1" type="noConversion"/>
  </si>
  <si>
    <t>홍민규</t>
    <phoneticPr fontId="1" type="noConversion"/>
  </si>
  <si>
    <t>전현우</t>
    <phoneticPr fontId="1" type="noConversion"/>
  </si>
  <si>
    <t>장민관</t>
    <phoneticPr fontId="1" type="noConversion"/>
  </si>
  <si>
    <t>김라온</t>
    <phoneticPr fontId="1" type="noConversion"/>
  </si>
  <si>
    <t>윤민상</t>
    <phoneticPr fontId="1" type="noConversion"/>
  </si>
  <si>
    <t>안시연</t>
    <phoneticPr fontId="1" type="noConversion"/>
  </si>
  <si>
    <t>김현서</t>
    <phoneticPr fontId="1" type="noConversion"/>
  </si>
  <si>
    <t>고민서</t>
    <phoneticPr fontId="1" type="noConversion"/>
  </si>
  <si>
    <t>강지원</t>
    <phoneticPr fontId="1" type="noConversion"/>
  </si>
  <si>
    <t>임유리</t>
    <phoneticPr fontId="1" type="noConversion"/>
  </si>
  <si>
    <t>김민서</t>
    <phoneticPr fontId="1" type="noConversion"/>
  </si>
  <si>
    <t>장준희</t>
    <phoneticPr fontId="1" type="noConversion"/>
  </si>
  <si>
    <t>엄세현</t>
    <phoneticPr fontId="1" type="noConversion"/>
  </si>
  <si>
    <t>원아인</t>
    <phoneticPr fontId="1" type="noConversion"/>
  </si>
  <si>
    <t>심준보</t>
    <phoneticPr fontId="1" type="noConversion"/>
  </si>
  <si>
    <t>박다올</t>
    <phoneticPr fontId="1" type="noConversion"/>
  </si>
  <si>
    <t>배지훈</t>
    <phoneticPr fontId="1" type="noConversion"/>
  </si>
  <si>
    <t>이현성</t>
    <phoneticPr fontId="1" type="noConversion"/>
  </si>
  <si>
    <t>조철현</t>
    <phoneticPr fontId="1" type="noConversion"/>
  </si>
  <si>
    <t>김산들</t>
    <phoneticPr fontId="1" type="noConversion"/>
  </si>
  <si>
    <t>최민승</t>
    <phoneticPr fontId="1" type="noConversion"/>
  </si>
  <si>
    <t>안서이</t>
    <phoneticPr fontId="1" type="noConversion"/>
  </si>
  <si>
    <t>박이루다</t>
    <phoneticPr fontId="1" type="noConversion"/>
  </si>
  <si>
    <t>남이안</t>
    <phoneticPr fontId="1" type="noConversion"/>
  </si>
  <si>
    <t>김훤</t>
    <phoneticPr fontId="1" type="noConversion"/>
  </si>
  <si>
    <t>이설</t>
    <phoneticPr fontId="1" type="noConversion"/>
  </si>
  <si>
    <t>김지희</t>
    <phoneticPr fontId="1" type="noConversion"/>
  </si>
  <si>
    <t>장연지</t>
    <phoneticPr fontId="1" type="noConversion"/>
  </si>
  <si>
    <t>김봄이</t>
    <phoneticPr fontId="1" type="noConversion"/>
  </si>
  <si>
    <t>O553</t>
    <phoneticPr fontId="1" type="noConversion"/>
  </si>
  <si>
    <t>O585</t>
    <phoneticPr fontId="1" type="noConversion"/>
  </si>
  <si>
    <t>O554</t>
    <phoneticPr fontId="1" type="noConversion"/>
  </si>
  <si>
    <t>O478</t>
    <phoneticPr fontId="1" type="noConversion"/>
  </si>
  <si>
    <t>O552</t>
    <phoneticPr fontId="1" type="noConversion"/>
  </si>
  <si>
    <t>O573</t>
    <phoneticPr fontId="1" type="noConversion"/>
  </si>
  <si>
    <t>O566</t>
    <phoneticPr fontId="1" type="noConversion"/>
  </si>
  <si>
    <t>O562</t>
    <phoneticPr fontId="1" type="noConversion"/>
  </si>
  <si>
    <t>O578</t>
    <phoneticPr fontId="1" type="noConversion"/>
  </si>
  <si>
    <t>O516</t>
    <phoneticPr fontId="1" type="noConversion"/>
  </si>
  <si>
    <t>O575</t>
    <phoneticPr fontId="1" type="noConversion"/>
  </si>
  <si>
    <t>O518</t>
    <phoneticPr fontId="1" type="noConversion"/>
  </si>
  <si>
    <t>O571</t>
    <phoneticPr fontId="1" type="noConversion"/>
  </si>
  <si>
    <t>O480</t>
    <phoneticPr fontId="1" type="noConversion"/>
  </si>
  <si>
    <t>O583</t>
    <phoneticPr fontId="1" type="noConversion"/>
  </si>
  <si>
    <t>O531</t>
    <phoneticPr fontId="1" type="noConversion"/>
  </si>
  <si>
    <t>O396</t>
    <phoneticPr fontId="1" type="noConversion"/>
  </si>
  <si>
    <t>O477</t>
    <phoneticPr fontId="1" type="noConversion"/>
  </si>
  <si>
    <t>O533</t>
    <phoneticPr fontId="1" type="noConversion"/>
  </si>
  <si>
    <t>O490</t>
    <phoneticPr fontId="1" type="noConversion"/>
  </si>
  <si>
    <t>O519</t>
    <phoneticPr fontId="1" type="noConversion"/>
  </si>
  <si>
    <t>O463</t>
    <phoneticPr fontId="1" type="noConversion"/>
  </si>
  <si>
    <t>O574</t>
    <phoneticPr fontId="1" type="noConversion"/>
  </si>
  <si>
    <t>O400</t>
    <phoneticPr fontId="1" type="noConversion"/>
  </si>
  <si>
    <t>O379</t>
    <phoneticPr fontId="1" type="noConversion"/>
  </si>
  <si>
    <t>O324</t>
    <phoneticPr fontId="1" type="noConversion"/>
  </si>
  <si>
    <t>O419</t>
    <phoneticPr fontId="1" type="noConversion"/>
  </si>
  <si>
    <t>O572</t>
    <phoneticPr fontId="1" type="noConversion"/>
  </si>
  <si>
    <t>O584</t>
    <phoneticPr fontId="1" type="noConversion"/>
  </si>
  <si>
    <t>O523</t>
    <phoneticPr fontId="1" type="noConversion"/>
  </si>
  <si>
    <t>O448</t>
    <phoneticPr fontId="1" type="noConversion"/>
  </si>
  <si>
    <t>O484</t>
    <phoneticPr fontId="1" type="noConversion"/>
  </si>
  <si>
    <t>O524</t>
    <phoneticPr fontId="1" type="noConversion"/>
  </si>
  <si>
    <t>O450</t>
    <phoneticPr fontId="1" type="noConversion"/>
  </si>
  <si>
    <t>O522</t>
    <phoneticPr fontId="1" type="noConversion"/>
  </si>
  <si>
    <t>O449</t>
    <phoneticPr fontId="1" type="noConversion"/>
  </si>
  <si>
    <t>O485</t>
    <phoneticPr fontId="1" type="noConversion"/>
  </si>
  <si>
    <t>O429</t>
    <phoneticPr fontId="1" type="noConversion"/>
  </si>
  <si>
    <t>대천서중학교 3</t>
    <phoneticPr fontId="1" type="noConversion"/>
  </si>
  <si>
    <t>청파초등학교 5</t>
    <phoneticPr fontId="1" type="noConversion"/>
  </si>
  <si>
    <t>전주신흥중학교 3</t>
    <phoneticPr fontId="1" type="noConversion"/>
  </si>
  <si>
    <t>동원중학교 2</t>
    <phoneticPr fontId="1" type="noConversion"/>
  </si>
  <si>
    <t>율곡중학교 1</t>
    <phoneticPr fontId="1" type="noConversion"/>
  </si>
  <si>
    <t>용문초등학교 6</t>
    <phoneticPr fontId="1" type="noConversion"/>
  </si>
  <si>
    <t>동성초등학교 6</t>
    <phoneticPr fontId="1" type="noConversion"/>
  </si>
  <si>
    <t>현화중학교 2</t>
    <phoneticPr fontId="1" type="noConversion"/>
  </si>
  <si>
    <t>율곡초등학교 6</t>
    <phoneticPr fontId="1" type="noConversion"/>
  </si>
  <si>
    <t>노형중학교 1</t>
    <phoneticPr fontId="1" type="noConversion"/>
  </si>
  <si>
    <t>서생중학교 2</t>
    <phoneticPr fontId="1" type="noConversion"/>
  </si>
  <si>
    <t>통영중앙중학교 1</t>
    <phoneticPr fontId="1" type="noConversion"/>
  </si>
  <si>
    <t>동원중학교 1</t>
    <phoneticPr fontId="1" type="noConversion"/>
  </si>
  <si>
    <t>서신중학교 1</t>
    <phoneticPr fontId="1" type="noConversion"/>
  </si>
  <si>
    <t>동명초등학교 5</t>
    <phoneticPr fontId="1" type="noConversion"/>
  </si>
  <si>
    <t>해원초등학교 5</t>
    <phoneticPr fontId="1" type="noConversion"/>
  </si>
  <si>
    <t>율곡초등학교 5</t>
    <phoneticPr fontId="1" type="noConversion"/>
  </si>
  <si>
    <t>제석초등학교 6</t>
    <phoneticPr fontId="1" type="noConversion"/>
  </si>
  <si>
    <t>용문초등학교 4</t>
    <phoneticPr fontId="1" type="noConversion"/>
  </si>
  <si>
    <t>제석초등학교 4</t>
    <phoneticPr fontId="1" type="noConversion"/>
  </si>
  <si>
    <t>O412</t>
    <phoneticPr fontId="1" type="noConversion"/>
  </si>
  <si>
    <t>최운호</t>
    <phoneticPr fontId="1" type="noConversion"/>
  </si>
  <si>
    <t>O476</t>
    <phoneticPr fontId="1" type="noConversion"/>
  </si>
  <si>
    <t>해강초등학교 4</t>
    <phoneticPr fontId="1" type="noConversion"/>
  </si>
  <si>
    <t>홍성우</t>
    <phoneticPr fontId="1" type="noConversion"/>
  </si>
  <si>
    <t>O577</t>
    <phoneticPr fontId="1" type="noConversion"/>
  </si>
  <si>
    <t>오승훈</t>
    <phoneticPr fontId="1" type="noConversion"/>
  </si>
  <si>
    <t>O457</t>
    <phoneticPr fontId="1" type="noConversion"/>
  </si>
  <si>
    <t>현화중학교 1</t>
    <phoneticPr fontId="1" type="noConversion"/>
  </si>
  <si>
    <t>김지후</t>
    <phoneticPr fontId="1" type="noConversion"/>
  </si>
  <si>
    <t>O428</t>
    <phoneticPr fontId="1" type="noConversion"/>
  </si>
  <si>
    <t>인평초등학교 6</t>
    <phoneticPr fontId="1" type="noConversion"/>
  </si>
  <si>
    <t>박소영</t>
    <phoneticPr fontId="1" type="noConversion"/>
  </si>
  <si>
    <t>O488</t>
    <phoneticPr fontId="1" type="noConversion"/>
  </si>
  <si>
    <t>김예은</t>
    <phoneticPr fontId="1" type="noConversion"/>
  </si>
  <si>
    <t>O464</t>
    <phoneticPr fontId="1" type="noConversion"/>
  </si>
  <si>
    <t>서생중학교 1</t>
    <phoneticPr fontId="1" type="noConversion"/>
  </si>
  <si>
    <t>40척</t>
    <phoneticPr fontId="1" type="noConversion"/>
  </si>
  <si>
    <t>41척</t>
    <phoneticPr fontId="1" type="noConversion"/>
  </si>
  <si>
    <t>39척</t>
    <phoneticPr fontId="7" type="noConversion"/>
  </si>
  <si>
    <t>2024년도 테크노, 혼합오픈 랭킹(국가대표선발전)</t>
    <phoneticPr fontId="3" type="noConversion"/>
  </si>
  <si>
    <t>1척</t>
    <phoneticPr fontId="1" type="noConversion"/>
  </si>
  <si>
    <t>박준후</t>
    <phoneticPr fontId="1" type="noConversion"/>
  </si>
  <si>
    <t>T345</t>
    <phoneticPr fontId="1" type="noConversion"/>
  </si>
  <si>
    <t>대구체육중학교 3</t>
    <phoneticPr fontId="1" type="noConversion"/>
  </si>
  <si>
    <t>정시아</t>
    <phoneticPr fontId="1" type="noConversion"/>
  </si>
  <si>
    <t>W355</t>
    <phoneticPr fontId="1" type="noConversion"/>
  </si>
  <si>
    <t>성남은행초등학교 6</t>
    <phoneticPr fontId="1" type="noConversion"/>
  </si>
  <si>
    <t>2척</t>
    <phoneticPr fontId="1" type="noConversion"/>
  </si>
  <si>
    <t>3척</t>
    <phoneticPr fontId="1" type="noConversion"/>
  </si>
  <si>
    <t>김선우</t>
    <phoneticPr fontId="1" type="noConversion"/>
  </si>
  <si>
    <t>W356</t>
    <phoneticPr fontId="1" type="noConversion"/>
  </si>
  <si>
    <t>부산명호중학교 3</t>
    <phoneticPr fontId="1" type="noConversion"/>
  </si>
  <si>
    <t>2024년도 카이트보딩 랭킹_남자(국가대표선발전)</t>
    <phoneticPr fontId="3" type="noConversion"/>
  </si>
  <si>
    <t>2024년도 카이트보딩 랭킹_여자(국가대표선발전)</t>
    <phoneticPr fontId="3" type="noConversion"/>
  </si>
  <si>
    <t>2024년도 옵티미스트 랭킹(국가대표선발전)</t>
    <phoneticPr fontId="3" type="noConversion"/>
  </si>
  <si>
    <t>유지호</t>
    <phoneticPr fontId="1" type="noConversion"/>
  </si>
  <si>
    <t>유지혁</t>
    <phoneticPr fontId="1" type="noConversion"/>
  </si>
  <si>
    <t>이경재</t>
    <phoneticPr fontId="1" type="noConversion"/>
  </si>
  <si>
    <t>임동건</t>
    <phoneticPr fontId="1" type="noConversion"/>
  </si>
  <si>
    <t>노필립</t>
    <phoneticPr fontId="1" type="noConversion"/>
  </si>
  <si>
    <t>Q348</t>
    <phoneticPr fontId="1" type="noConversion"/>
  </si>
  <si>
    <t>Q347</t>
    <phoneticPr fontId="1" type="noConversion"/>
  </si>
  <si>
    <t>Q354</t>
    <phoneticPr fontId="1" type="noConversion"/>
  </si>
  <si>
    <t>Q341</t>
    <phoneticPr fontId="1" type="noConversion"/>
  </si>
  <si>
    <t>Q338</t>
    <phoneticPr fontId="1" type="noConversion"/>
  </si>
  <si>
    <t>공릉중학교 1</t>
    <phoneticPr fontId="1" type="noConversion"/>
  </si>
  <si>
    <t>도촌중학교 1</t>
    <phoneticPr fontId="1" type="noConversion"/>
  </si>
  <si>
    <t>5척</t>
    <phoneticPr fontId="1" type="noConversion"/>
  </si>
  <si>
    <t>4척</t>
    <phoneticPr fontId="1" type="noConversion"/>
  </si>
  <si>
    <t>2024년도 iQFoil 중등부 랭킹(국가대표선발전)</t>
    <phoneticPr fontId="3" type="noConversion"/>
  </si>
  <si>
    <t>2024년도 iQFoil 고등부 랭킹(국가대표선발전)</t>
    <phoneticPr fontId="3" type="noConversion"/>
  </si>
  <si>
    <t>이현승</t>
    <phoneticPr fontId="1" type="noConversion"/>
  </si>
  <si>
    <t>노건우</t>
    <phoneticPr fontId="1" type="noConversion"/>
  </si>
  <si>
    <t>이지한</t>
    <phoneticPr fontId="1" type="noConversion"/>
  </si>
  <si>
    <t>한우성</t>
    <phoneticPr fontId="1" type="noConversion"/>
  </si>
  <si>
    <t>유재민</t>
    <phoneticPr fontId="1" type="noConversion"/>
  </si>
  <si>
    <t>장현도</t>
    <phoneticPr fontId="1" type="noConversion"/>
  </si>
  <si>
    <t>전민한</t>
    <phoneticPr fontId="1" type="noConversion"/>
  </si>
  <si>
    <t>김현재</t>
    <phoneticPr fontId="1" type="noConversion"/>
  </si>
  <si>
    <t>임차윤</t>
    <phoneticPr fontId="1" type="noConversion"/>
  </si>
  <si>
    <t>백가연</t>
    <phoneticPr fontId="1" type="noConversion"/>
  </si>
  <si>
    <t>김정후</t>
    <phoneticPr fontId="1" type="noConversion"/>
  </si>
  <si>
    <t>Q340</t>
    <phoneticPr fontId="1" type="noConversion"/>
  </si>
  <si>
    <t>Q328</t>
    <phoneticPr fontId="1" type="noConversion"/>
  </si>
  <si>
    <t>Q336</t>
    <phoneticPr fontId="1" type="noConversion"/>
  </si>
  <si>
    <t>Q332</t>
    <phoneticPr fontId="1" type="noConversion"/>
  </si>
  <si>
    <t>Q344</t>
    <phoneticPr fontId="1" type="noConversion"/>
  </si>
  <si>
    <t>Q346</t>
    <phoneticPr fontId="1" type="noConversion"/>
  </si>
  <si>
    <t>Q353</t>
    <phoneticPr fontId="1" type="noConversion"/>
  </si>
  <si>
    <t>Q349</t>
    <phoneticPr fontId="1" type="noConversion"/>
  </si>
  <si>
    <t>Q342</t>
    <phoneticPr fontId="1" type="noConversion"/>
  </si>
  <si>
    <t>Q352</t>
    <phoneticPr fontId="1" type="noConversion"/>
  </si>
  <si>
    <t>Q343</t>
    <phoneticPr fontId="1" type="noConversion"/>
  </si>
  <si>
    <t>해강고등학교 1</t>
    <phoneticPr fontId="1" type="noConversion"/>
  </si>
  <si>
    <t>대구체육고등학교 1</t>
    <phoneticPr fontId="1" type="noConversion"/>
  </si>
  <si>
    <t>해강고등학교 2</t>
    <phoneticPr fontId="1" type="noConversion"/>
  </si>
  <si>
    <t>포항고등학교 1</t>
    <phoneticPr fontId="1" type="noConversion"/>
  </si>
  <si>
    <t>광남고등학교 1</t>
    <phoneticPr fontId="1" type="noConversion"/>
  </si>
  <si>
    <t>후포고등학교 1</t>
    <phoneticPr fontId="1" type="noConversion"/>
  </si>
  <si>
    <t>* 제36회 대통령기 iQFoil(중등부)는 2경기만 실시하여 국가대표 선발 및 운영 규정에 의거하여 랭킹포인트 미반영</t>
    <phoneticPr fontId="1" type="noConversion"/>
  </si>
  <si>
    <t>* 제36회 대통령기 iQFoil(고등부)는 1경기만 실시하여 국가대표 선발 및 운영 규정에 의거하여 랭킹포인트 미반영</t>
    <phoneticPr fontId="1" type="noConversion"/>
  </si>
  <si>
    <t>11척</t>
    <phoneticPr fontId="1" type="noConversion"/>
  </si>
  <si>
    <t>O491</t>
    <phoneticPr fontId="1" type="noConversion"/>
  </si>
  <si>
    <t>O479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</si>
</sst>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&quot;&quot;"/>
    <numFmt numFmtId="177" formatCode="###0;###0"/>
    <numFmt numFmtId="178" formatCode="mm&quot;월&quot;\ dd&quot;일&quot;"/>
    <numFmt numFmtId="179" formatCode="###&quot;척&quot;"/>
    <numFmt numFmtId="180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12"/>
      <name val="맑은 고딕"/>
      <family val="3"/>
      <charset val="129"/>
      <scheme val="minor"/>
    </font>
    <font>
      <sz val="8"/>
      <name val="바탕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color rgb="FF000000"/>
      <name val="Calibri"/>
      <family val="3"/>
      <charset val="134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EB9C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ck">
        <color rgb="FF000099"/>
      </right>
      <top style="thick">
        <color rgb="FF000099"/>
      </top>
      <bottom style="thin">
        <color indexed="64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99"/>
      </left>
      <right style="thick">
        <color rgb="FF000099"/>
      </right>
      <top style="thick">
        <color rgb="FF000099"/>
      </top>
      <bottom/>
      <diagonal/>
    </border>
    <border>
      <left style="thick">
        <color rgb="FF000099"/>
      </left>
      <right style="thick">
        <color rgb="FF000099"/>
      </right>
      <top/>
      <bottom/>
      <diagonal/>
    </border>
    <border>
      <left style="thick">
        <color rgb="FF000099"/>
      </left>
      <right style="thick">
        <color rgb="FF000099"/>
      </right>
      <top/>
      <bottom style="thin">
        <color auto="1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/>
      <diagonal/>
    </border>
    <border>
      <left style="thick">
        <color rgb="FF000099"/>
      </left>
      <right style="thin">
        <color indexed="64"/>
      </right>
      <top/>
      <bottom/>
      <diagonal/>
    </border>
    <border>
      <left style="thick">
        <color rgb="FF000099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000099"/>
      </right>
      <top style="thin">
        <color indexed="64"/>
      </top>
      <bottom/>
      <diagonal/>
    </border>
    <border>
      <left style="thin">
        <color indexed="64"/>
      </left>
      <right style="thick">
        <color rgb="FF000099"/>
      </right>
      <top/>
      <bottom/>
      <diagonal/>
    </border>
    <border>
      <left style="thin">
        <color indexed="64"/>
      </left>
      <right style="thick">
        <color rgb="FF000099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ck">
        <color rgb="FF000099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thick">
        <color rgb="FF000099"/>
      </left>
      <right style="thick">
        <color rgb="FF000099"/>
      </right>
      <top style="thin">
        <color indexed="64"/>
      </top>
      <bottom style="thick">
        <color rgb="FF000099"/>
      </bottom>
      <diagonal/>
    </border>
  </borders>
  <cellStyleXfs count="5">
    <xf numFmtId="0" fontId="0" fillId="0" borderId="0">
      <alignment vertical="center"/>
    </xf>
    <xf numFmtId="0" fontId="5" fillId="0" borderId="0">
      <alignment vertical="center"/>
    </xf>
    <xf numFmtId="0" fontId="12" fillId="3" borderId="0" applyNumberFormat="0" applyBorder="0" applyAlignment="0" applyProtection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8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178" fontId="4" fillId="0" borderId="0" xfId="0" applyNumberFormat="1" applyFont="1" applyAlignment="1">
      <alignment horizontal="left" vertical="center"/>
    </xf>
    <xf numFmtId="179" fontId="6" fillId="2" borderId="2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indent="2"/>
    </xf>
    <xf numFmtId="49" fontId="4" fillId="0" borderId="0" xfId="0" applyNumberFormat="1" applyFont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178" fontId="4" fillId="0" borderId="0" xfId="0" applyNumberFormat="1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77" fontId="8" fillId="0" borderId="2" xfId="0" applyNumberFormat="1" applyFont="1" applyBorder="1" applyAlignment="1">
      <alignment horizontal="center" vertical="center" wrapText="1"/>
    </xf>
    <xf numFmtId="177" fontId="10" fillId="0" borderId="2" xfId="0" applyNumberFormat="1" applyFont="1" applyBorder="1" applyAlignment="1">
      <alignment horizontal="center" vertical="center" wrapText="1"/>
    </xf>
    <xf numFmtId="177" fontId="8" fillId="0" borderId="2" xfId="0" applyNumberFormat="1" applyFont="1" applyBorder="1" applyAlignment="1">
      <alignment horizontal="center" vertical="center"/>
    </xf>
    <xf numFmtId="0" fontId="11" fillId="0" borderId="2" xfId="1" applyFont="1" applyBorder="1" applyAlignment="1">
      <alignment horizontal="center" vertical="center"/>
    </xf>
    <xf numFmtId="0" fontId="8" fillId="0" borderId="2" xfId="0" applyFont="1" applyBorder="1" applyAlignment="1">
      <alignment horizontal="left" vertical="center" indent="2"/>
    </xf>
    <xf numFmtId="0" fontId="10" fillId="0" borderId="6" xfId="0" applyFont="1" applyBorder="1" applyAlignment="1">
      <alignment horizontal="center" vertical="center" shrinkToFit="1"/>
    </xf>
    <xf numFmtId="0" fontId="8" fillId="0" borderId="6" xfId="0" applyFont="1" applyBorder="1" applyAlignment="1">
      <alignment horizontal="center" vertical="center"/>
    </xf>
    <xf numFmtId="177" fontId="8" fillId="0" borderId="7" xfId="0" applyNumberFormat="1" applyFont="1" applyBorder="1" applyAlignment="1">
      <alignment horizontal="center" vertical="center" wrapText="1"/>
    </xf>
    <xf numFmtId="176" fontId="8" fillId="0" borderId="10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11" fillId="0" borderId="2" xfId="1" applyNumberFormat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177" fontId="11" fillId="0" borderId="10" xfId="1" applyNumberFormat="1" applyFont="1" applyBorder="1" applyAlignment="1">
      <alignment horizontal="center" vertical="center"/>
    </xf>
    <xf numFmtId="0" fontId="11" fillId="0" borderId="7" xfId="1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177" fontId="8" fillId="0" borderId="3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 wrapText="1"/>
    </xf>
    <xf numFmtId="1" fontId="10" fillId="0" borderId="1" xfId="0" applyNumberFormat="1" applyFont="1" applyBorder="1" applyAlignment="1">
      <alignment horizontal="center" vertical="top" shrinkToFit="1"/>
    </xf>
    <xf numFmtId="0" fontId="8" fillId="0" borderId="5" xfId="0" applyFont="1" applyBorder="1" applyAlignment="1">
      <alignment horizontal="center" vertical="center"/>
    </xf>
    <xf numFmtId="177" fontId="10" fillId="0" borderId="1" xfId="0" applyNumberFormat="1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top" wrapText="1"/>
    </xf>
    <xf numFmtId="177" fontId="10" fillId="0" borderId="11" xfId="0" applyNumberFormat="1" applyFont="1" applyBorder="1" applyAlignment="1">
      <alignment horizontal="center" vertical="center" wrapText="1"/>
    </xf>
    <xf numFmtId="177" fontId="8" fillId="0" borderId="5" xfId="0" applyNumberFormat="1" applyFont="1" applyBorder="1" applyAlignment="1">
      <alignment horizontal="center" vertical="center"/>
    </xf>
    <xf numFmtId="177" fontId="10" fillId="0" borderId="22" xfId="0" applyNumberFormat="1" applyFont="1" applyBorder="1" applyAlignment="1">
      <alignment horizontal="center" vertical="center" wrapText="1"/>
    </xf>
    <xf numFmtId="177" fontId="8" fillId="0" borderId="4" xfId="0" applyNumberFormat="1" applyFont="1" applyBorder="1" applyAlignment="1">
      <alignment horizontal="center" vertical="center"/>
    </xf>
    <xf numFmtId="1" fontId="10" fillId="0" borderId="21" xfId="0" applyNumberFormat="1" applyFont="1" applyBorder="1" applyAlignment="1">
      <alignment horizontal="center" vertical="top" shrinkToFit="1"/>
    </xf>
    <xf numFmtId="0" fontId="11" fillId="0" borderId="2" xfId="2" applyFont="1" applyFill="1" applyBorder="1" applyAlignment="1">
      <alignment horizontal="center" vertical="center"/>
    </xf>
    <xf numFmtId="177" fontId="8" fillId="0" borderId="8" xfId="0" applyNumberFormat="1" applyFont="1" applyBorder="1" applyAlignment="1">
      <alignment horizontal="center" vertical="center" wrapText="1"/>
    </xf>
    <xf numFmtId="180" fontId="8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10" fillId="0" borderId="0" xfId="0" applyNumberFormat="1" applyFont="1" applyAlignment="1">
      <alignment horizontal="center" vertical="center" wrapText="1"/>
    </xf>
    <xf numFmtId="0" fontId="11" fillId="0" borderId="2" xfId="0" applyFont="1" applyBorder="1" applyAlignment="1">
      <alignment horizontal="center" vertical="top" wrapText="1"/>
    </xf>
    <xf numFmtId="0" fontId="10" fillId="0" borderId="1" xfId="0" applyFont="1" applyBorder="1" applyAlignment="1">
      <alignment horizontal="center" vertical="center"/>
    </xf>
    <xf numFmtId="177" fontId="10" fillId="0" borderId="23" xfId="0" applyNumberFormat="1" applyFont="1" applyBorder="1" applyAlignment="1">
      <alignment horizontal="center" vertical="center" wrapText="1"/>
    </xf>
    <xf numFmtId="177" fontId="10" fillId="0" borderId="3" xfId="0" applyNumberFormat="1" applyFont="1" applyBorder="1" applyAlignment="1">
      <alignment horizontal="center" vertical="center" wrapText="1"/>
    </xf>
    <xf numFmtId="177" fontId="8" fillId="0" borderId="3" xfId="0" applyNumberFormat="1" applyFont="1" applyBorder="1" applyAlignment="1">
      <alignment horizontal="center" vertical="center" wrapText="1"/>
    </xf>
    <xf numFmtId="177" fontId="8" fillId="0" borderId="24" xfId="0" applyNumberFormat="1" applyFont="1" applyBorder="1" applyAlignment="1">
      <alignment horizontal="center" vertical="center" wrapText="1"/>
    </xf>
    <xf numFmtId="177" fontId="10" fillId="0" borderId="2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" fontId="10" fillId="0" borderId="2" xfId="0" applyNumberFormat="1" applyFont="1" applyBorder="1" applyAlignment="1">
      <alignment horizontal="center" vertical="top" shrinkToFit="1"/>
    </xf>
    <xf numFmtId="177" fontId="11" fillId="0" borderId="25" xfId="1" applyNumberFormat="1" applyFont="1" applyBorder="1" applyAlignment="1">
      <alignment horizontal="center" vertical="center"/>
    </xf>
    <xf numFmtId="176" fontId="8" fillId="0" borderId="2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6" fillId="2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49" fontId="6" fillId="2" borderId="2" xfId="1" applyNumberFormat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right" vertical="center"/>
    </xf>
    <xf numFmtId="0" fontId="6" fillId="2" borderId="9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 wrapText="1"/>
    </xf>
    <xf numFmtId="0" fontId="6" fillId="2" borderId="13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6" xfId="1" applyFont="1" applyFill="1" applyBorder="1" applyAlignment="1">
      <alignment horizontal="center" vertical="center" wrapText="1"/>
    </xf>
    <xf numFmtId="0" fontId="6" fillId="2" borderId="17" xfId="1" applyFont="1" applyFill="1" applyBorder="1" applyAlignment="1">
      <alignment horizontal="center" vertical="center" wrapText="1"/>
    </xf>
    <xf numFmtId="0" fontId="6" fillId="2" borderId="1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right" vertical="center"/>
    </xf>
    <xf numFmtId="0" fontId="6" fillId="2" borderId="7" xfId="1" applyFont="1" applyFill="1" applyBorder="1" applyAlignment="1">
      <alignment horizontal="right" vertical="center"/>
    </xf>
  </cellXfs>
  <cellStyles count="5">
    <cellStyle name="보통" xfId="2" builtinId="28"/>
    <cellStyle name="표준" xfId="0" builtinId="0"/>
    <cellStyle name="표준 2" xfId="1" xr:uid="{00000000-0005-0000-0000-000001000000}"/>
    <cellStyle name="표준 3" xfId="4" xr:uid="{388F6591-E24E-403F-9086-BA5FD2E8B33C}"/>
    <cellStyle name="표준 4" xfId="3" xr:uid="{654B1FE9-2889-4798-86A8-49ABF516E043}"/>
  </cellStyles>
  <dxfs count="0"/>
  <tableStyles count="0" defaultTableStyle="TableStyleMedium2" defaultPivotStyle="PivotStyleLight16"/>
  <colors>
    <mruColors>
      <color rgb="FF000099"/>
      <color rgb="FF92D050"/>
      <color rgb="FFFF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F3320-1AC7-44B7-A7D5-6A6A3374CBF9}">
  <sheetPr>
    <pageSetUpPr fitToPage="1"/>
  </sheetPr>
  <dimension ref="A1:Q36"/>
  <sheetViews>
    <sheetView zoomScale="70" zoomScaleNormal="70" zoomScaleSheetLayoutView="85" workbookViewId="0"/>
  </sheetViews>
  <sheetFormatPr defaultColWidth="9" defaultRowHeight="19.2" x14ac:dyDescent="0.4"/>
  <cols>
    <col min="1" max="1" width="9" style="2"/>
    <col min="2" max="2" width="10.09765625" style="2" customWidth="1"/>
    <col min="3" max="3" width="6" style="2" bestFit="1" customWidth="1"/>
    <col min="4" max="4" width="12.19921875" style="7" bestFit="1" customWidth="1"/>
    <col min="5" max="5" width="23.59765625" style="2" customWidth="1"/>
    <col min="6" max="6" width="10.19921875" style="2" customWidth="1"/>
    <col min="7" max="7" width="10.69921875" style="2" customWidth="1"/>
    <col min="8" max="8" width="8.296875" style="2" customWidth="1"/>
    <col min="9" max="9" width="8.296875" style="6" customWidth="1"/>
    <col min="10" max="10" width="12.0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47</v>
      </c>
      <c r="B1" s="1"/>
      <c r="C1" s="1"/>
      <c r="D1" s="2"/>
      <c r="E1" s="3"/>
    </row>
    <row r="2" spans="1:17" ht="19.8" thickBot="1" x14ac:dyDescent="0.45">
      <c r="A2" s="3" t="s">
        <v>3</v>
      </c>
      <c r="B2" s="3"/>
      <c r="D2" s="9" t="s">
        <v>378</v>
      </c>
      <c r="E2" s="3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58"/>
      <c r="B4" s="58"/>
      <c r="C4" s="60"/>
      <c r="D4" s="62"/>
      <c r="E4" s="63"/>
      <c r="F4" s="69"/>
      <c r="G4" s="71"/>
      <c r="H4" s="67" t="s">
        <v>5</v>
      </c>
      <c r="I4" s="67"/>
      <c r="J4" s="5">
        <v>26</v>
      </c>
      <c r="K4" s="67" t="s">
        <v>5</v>
      </c>
      <c r="L4" s="67"/>
      <c r="M4" s="5"/>
      <c r="N4" s="67" t="s">
        <v>5</v>
      </c>
      <c r="O4" s="67"/>
      <c r="P4" s="5">
        <v>23</v>
      </c>
      <c r="Q4" s="65"/>
    </row>
    <row r="5" spans="1:17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x14ac:dyDescent="0.4">
      <c r="A6" s="11">
        <v>1</v>
      </c>
      <c r="B6" s="16" t="s">
        <v>14</v>
      </c>
      <c r="C6" s="22" t="s">
        <v>20</v>
      </c>
      <c r="D6" s="23" t="s">
        <v>35</v>
      </c>
      <c r="E6" s="24" t="s">
        <v>12</v>
      </c>
      <c r="F6" s="25">
        <f t="shared" ref="F6:F35" si="0">SUM(J6,M6,P6)</f>
        <v>49</v>
      </c>
      <c r="G6" s="26">
        <f t="shared" ref="G6:G35" si="1">SUM(H6,K6,N6)</f>
        <v>0</v>
      </c>
      <c r="H6" s="16" t="s">
        <v>240</v>
      </c>
      <c r="I6" s="16" t="s">
        <v>240</v>
      </c>
      <c r="J6" s="15">
        <v>26</v>
      </c>
      <c r="K6" s="16"/>
      <c r="L6" s="16"/>
      <c r="M6" s="15"/>
      <c r="N6" s="16"/>
      <c r="O6" s="16"/>
      <c r="P6" s="15">
        <v>23</v>
      </c>
      <c r="Q6" s="11"/>
    </row>
    <row r="7" spans="1:17" x14ac:dyDescent="0.4">
      <c r="A7" s="11">
        <v>2</v>
      </c>
      <c r="B7" s="12" t="s">
        <v>16</v>
      </c>
      <c r="C7" s="11" t="s">
        <v>20</v>
      </c>
      <c r="D7" s="11" t="s">
        <v>58</v>
      </c>
      <c r="E7" s="27" t="s">
        <v>19</v>
      </c>
      <c r="F7" s="25">
        <f t="shared" si="0"/>
        <v>49</v>
      </c>
      <c r="G7" s="26">
        <f t="shared" si="1"/>
        <v>25</v>
      </c>
      <c r="H7" s="14">
        <v>9</v>
      </c>
      <c r="I7" s="14">
        <v>1</v>
      </c>
      <c r="J7" s="15">
        <v>26</v>
      </c>
      <c r="K7" s="14"/>
      <c r="L7" s="14"/>
      <c r="M7" s="15"/>
      <c r="N7" s="14">
        <v>16</v>
      </c>
      <c r="O7" s="14">
        <v>1</v>
      </c>
      <c r="P7" s="15">
        <v>23</v>
      </c>
      <c r="Q7" s="13"/>
    </row>
    <row r="8" spans="1:17" x14ac:dyDescent="0.4">
      <c r="A8" s="11">
        <v>3</v>
      </c>
      <c r="B8" s="12" t="s">
        <v>15</v>
      </c>
      <c r="C8" s="11" t="s">
        <v>20</v>
      </c>
      <c r="D8" s="12" t="s">
        <v>59</v>
      </c>
      <c r="E8" s="27" t="s">
        <v>22</v>
      </c>
      <c r="F8" s="25">
        <f t="shared" si="0"/>
        <v>46</v>
      </c>
      <c r="G8" s="26">
        <f t="shared" si="1"/>
        <v>42</v>
      </c>
      <c r="H8" s="14">
        <v>10</v>
      </c>
      <c r="I8" s="14">
        <v>2</v>
      </c>
      <c r="J8" s="15">
        <v>25</v>
      </c>
      <c r="K8" s="14"/>
      <c r="L8" s="14"/>
      <c r="M8" s="15"/>
      <c r="N8" s="14">
        <v>32</v>
      </c>
      <c r="O8" s="14">
        <v>3</v>
      </c>
      <c r="P8" s="15">
        <v>21</v>
      </c>
      <c r="Q8" s="13"/>
    </row>
    <row r="9" spans="1:17" x14ac:dyDescent="0.4">
      <c r="A9" s="11">
        <v>4</v>
      </c>
      <c r="B9" s="12" t="s">
        <v>61</v>
      </c>
      <c r="C9" s="11" t="s">
        <v>20</v>
      </c>
      <c r="D9" s="12" t="s">
        <v>62</v>
      </c>
      <c r="E9" s="27" t="s">
        <v>63</v>
      </c>
      <c r="F9" s="25">
        <f t="shared" si="0"/>
        <v>45</v>
      </c>
      <c r="G9" s="26">
        <f t="shared" si="1"/>
        <v>54</v>
      </c>
      <c r="H9" s="16">
        <v>27</v>
      </c>
      <c r="I9" s="16">
        <v>4</v>
      </c>
      <c r="J9" s="15">
        <v>23</v>
      </c>
      <c r="K9" s="16"/>
      <c r="L9" s="16"/>
      <c r="M9" s="15"/>
      <c r="N9" s="16">
        <v>27</v>
      </c>
      <c r="O9" s="16">
        <v>2</v>
      </c>
      <c r="P9" s="15">
        <v>22</v>
      </c>
      <c r="Q9" s="11"/>
    </row>
    <row r="10" spans="1:17" x14ac:dyDescent="0.4">
      <c r="A10" s="11">
        <v>5</v>
      </c>
      <c r="B10" s="12" t="s">
        <v>17</v>
      </c>
      <c r="C10" s="11" t="s">
        <v>20</v>
      </c>
      <c r="D10" s="12" t="s">
        <v>60</v>
      </c>
      <c r="E10" s="27" t="s">
        <v>26</v>
      </c>
      <c r="F10" s="25">
        <f t="shared" si="0"/>
        <v>43</v>
      </c>
      <c r="G10" s="26">
        <f t="shared" si="1"/>
        <v>59</v>
      </c>
      <c r="H10" s="14">
        <v>19</v>
      </c>
      <c r="I10" s="16">
        <v>3</v>
      </c>
      <c r="J10" s="15">
        <v>24</v>
      </c>
      <c r="K10" s="14"/>
      <c r="L10" s="16"/>
      <c r="M10" s="15"/>
      <c r="N10" s="14">
        <v>40</v>
      </c>
      <c r="O10" s="16">
        <v>5</v>
      </c>
      <c r="P10" s="15">
        <v>19</v>
      </c>
      <c r="Q10" s="13"/>
    </row>
    <row r="11" spans="1:17" x14ac:dyDescent="0.4">
      <c r="A11" s="11">
        <v>6</v>
      </c>
      <c r="B11" s="12" t="s">
        <v>64</v>
      </c>
      <c r="C11" s="11" t="s">
        <v>20</v>
      </c>
      <c r="D11" s="12" t="s">
        <v>65</v>
      </c>
      <c r="E11" s="27" t="s">
        <v>31</v>
      </c>
      <c r="F11" s="25">
        <f t="shared" si="0"/>
        <v>42</v>
      </c>
      <c r="G11" s="26">
        <f t="shared" si="1"/>
        <v>65</v>
      </c>
      <c r="H11" s="14">
        <v>31</v>
      </c>
      <c r="I11" s="14">
        <v>5</v>
      </c>
      <c r="J11" s="15">
        <v>22</v>
      </c>
      <c r="K11" s="14"/>
      <c r="L11" s="14"/>
      <c r="M11" s="15"/>
      <c r="N11" s="14">
        <v>34</v>
      </c>
      <c r="O11" s="14">
        <v>4</v>
      </c>
      <c r="P11" s="15">
        <v>20</v>
      </c>
      <c r="Q11" s="13"/>
    </row>
    <row r="12" spans="1:17" x14ac:dyDescent="0.4">
      <c r="A12" s="11">
        <v>7</v>
      </c>
      <c r="B12" s="11" t="s">
        <v>66</v>
      </c>
      <c r="C12" s="11" t="s">
        <v>20</v>
      </c>
      <c r="D12" s="30" t="s">
        <v>88</v>
      </c>
      <c r="E12" s="30" t="s">
        <v>36</v>
      </c>
      <c r="F12" s="25">
        <f t="shared" si="0"/>
        <v>39</v>
      </c>
      <c r="G12" s="26">
        <f t="shared" si="1"/>
        <v>76</v>
      </c>
      <c r="H12" s="31">
        <v>34</v>
      </c>
      <c r="I12" s="11">
        <v>6</v>
      </c>
      <c r="J12" s="11">
        <v>21</v>
      </c>
      <c r="K12" s="11"/>
      <c r="L12" s="11"/>
      <c r="M12" s="11"/>
      <c r="N12" s="11">
        <v>42</v>
      </c>
      <c r="O12" s="11">
        <v>6</v>
      </c>
      <c r="P12" s="11">
        <v>18</v>
      </c>
      <c r="Q12" s="11"/>
    </row>
    <row r="13" spans="1:17" x14ac:dyDescent="0.4">
      <c r="A13" s="11">
        <v>8</v>
      </c>
      <c r="B13" s="12" t="s">
        <v>80</v>
      </c>
      <c r="C13" s="11" t="s">
        <v>20</v>
      </c>
      <c r="D13" s="30" t="s">
        <v>83</v>
      </c>
      <c r="E13" s="30" t="s">
        <v>91</v>
      </c>
      <c r="F13" s="25">
        <f t="shared" si="0"/>
        <v>33</v>
      </c>
      <c r="G13" s="26">
        <f t="shared" si="1"/>
        <v>134</v>
      </c>
      <c r="H13" s="31">
        <v>60</v>
      </c>
      <c r="I13" s="11">
        <v>9</v>
      </c>
      <c r="J13" s="11">
        <v>18</v>
      </c>
      <c r="K13" s="11"/>
      <c r="L13" s="11"/>
      <c r="M13" s="11"/>
      <c r="N13" s="11">
        <v>74</v>
      </c>
      <c r="O13" s="11">
        <v>9</v>
      </c>
      <c r="P13" s="11">
        <v>15</v>
      </c>
      <c r="Q13" s="11"/>
    </row>
    <row r="14" spans="1:17" x14ac:dyDescent="0.4">
      <c r="A14" s="11">
        <v>9</v>
      </c>
      <c r="B14" s="11" t="s">
        <v>79</v>
      </c>
      <c r="C14" s="11" t="s">
        <v>20</v>
      </c>
      <c r="D14" s="30" t="s">
        <v>82</v>
      </c>
      <c r="E14" s="30" t="s">
        <v>90</v>
      </c>
      <c r="F14" s="25">
        <f t="shared" si="0"/>
        <v>32</v>
      </c>
      <c r="G14" s="26">
        <f t="shared" si="1"/>
        <v>134</v>
      </c>
      <c r="H14" s="31">
        <v>55</v>
      </c>
      <c r="I14" s="11">
        <v>8</v>
      </c>
      <c r="J14" s="11">
        <v>19</v>
      </c>
      <c r="K14" s="11"/>
      <c r="L14" s="11"/>
      <c r="M14" s="11"/>
      <c r="N14" s="11">
        <v>79</v>
      </c>
      <c r="O14" s="11">
        <v>11</v>
      </c>
      <c r="P14" s="11">
        <v>13</v>
      </c>
      <c r="Q14" s="11"/>
    </row>
    <row r="15" spans="1:17" x14ac:dyDescent="0.4">
      <c r="A15" s="11">
        <v>10</v>
      </c>
      <c r="B15" s="12" t="s">
        <v>81</v>
      </c>
      <c r="C15" s="11" t="s">
        <v>20</v>
      </c>
      <c r="D15" s="30" t="s">
        <v>84</v>
      </c>
      <c r="E15" s="30" t="s">
        <v>92</v>
      </c>
      <c r="F15" s="25">
        <f t="shared" si="0"/>
        <v>31</v>
      </c>
      <c r="G15" s="26">
        <f t="shared" si="1"/>
        <v>137</v>
      </c>
      <c r="H15" s="31">
        <v>61</v>
      </c>
      <c r="I15" s="11">
        <v>10</v>
      </c>
      <c r="J15" s="11">
        <v>17</v>
      </c>
      <c r="K15" s="11"/>
      <c r="L15" s="11"/>
      <c r="M15" s="11"/>
      <c r="N15" s="11">
        <v>76</v>
      </c>
      <c r="O15" s="11">
        <v>10</v>
      </c>
      <c r="P15" s="11">
        <v>14</v>
      </c>
      <c r="Q15" s="11"/>
    </row>
    <row r="16" spans="1:17" x14ac:dyDescent="0.4">
      <c r="A16" s="11">
        <v>11</v>
      </c>
      <c r="B16" s="45" t="s">
        <v>98</v>
      </c>
      <c r="C16" s="11" t="s">
        <v>20</v>
      </c>
      <c r="D16" s="30" t="s">
        <v>99</v>
      </c>
      <c r="E16" s="30" t="s">
        <v>100</v>
      </c>
      <c r="F16" s="25">
        <f t="shared" si="0"/>
        <v>31</v>
      </c>
      <c r="G16" s="26">
        <f t="shared" si="1"/>
        <v>152</v>
      </c>
      <c r="H16" s="31">
        <v>80</v>
      </c>
      <c r="I16" s="11">
        <v>13</v>
      </c>
      <c r="J16" s="11">
        <v>14</v>
      </c>
      <c r="K16" s="10"/>
      <c r="L16" s="10"/>
      <c r="M16" s="10"/>
      <c r="N16" s="11">
        <v>72</v>
      </c>
      <c r="O16" s="11">
        <v>7</v>
      </c>
      <c r="P16" s="11">
        <v>17</v>
      </c>
      <c r="Q16" s="10"/>
    </row>
    <row r="17" spans="1:17" x14ac:dyDescent="0.4">
      <c r="A17" s="32">
        <v>12</v>
      </c>
      <c r="B17" s="30" t="s">
        <v>101</v>
      </c>
      <c r="C17" s="11" t="s">
        <v>20</v>
      </c>
      <c r="D17" s="30" t="s">
        <v>102</v>
      </c>
      <c r="E17" s="30" t="s">
        <v>103</v>
      </c>
      <c r="F17" s="25">
        <f t="shared" si="0"/>
        <v>29</v>
      </c>
      <c r="G17" s="26">
        <f t="shared" si="1"/>
        <v>155</v>
      </c>
      <c r="H17" s="31">
        <v>82</v>
      </c>
      <c r="I17" s="11">
        <v>14</v>
      </c>
      <c r="J17" s="11">
        <v>13</v>
      </c>
      <c r="K17" s="10"/>
      <c r="L17" s="10"/>
      <c r="M17" s="10"/>
      <c r="N17" s="11">
        <v>73</v>
      </c>
      <c r="O17" s="11">
        <v>8</v>
      </c>
      <c r="P17" s="11">
        <v>16</v>
      </c>
      <c r="Q17" s="10"/>
    </row>
    <row r="18" spans="1:17" x14ac:dyDescent="0.4">
      <c r="A18" s="11">
        <v>13</v>
      </c>
      <c r="B18" s="30" t="s">
        <v>93</v>
      </c>
      <c r="C18" s="11" t="s">
        <v>20</v>
      </c>
      <c r="D18" s="30" t="s">
        <v>94</v>
      </c>
      <c r="E18" s="30" t="s">
        <v>95</v>
      </c>
      <c r="F18" s="25">
        <f t="shared" si="0"/>
        <v>26</v>
      </c>
      <c r="G18" s="26">
        <f t="shared" si="1"/>
        <v>167</v>
      </c>
      <c r="H18" s="31">
        <v>66</v>
      </c>
      <c r="I18" s="11">
        <v>11</v>
      </c>
      <c r="J18" s="11">
        <v>16</v>
      </c>
      <c r="K18" s="10"/>
      <c r="L18" s="10"/>
      <c r="M18" s="10"/>
      <c r="N18" s="11">
        <v>101</v>
      </c>
      <c r="O18" s="11">
        <v>14</v>
      </c>
      <c r="P18" s="11">
        <v>10</v>
      </c>
      <c r="Q18" s="10"/>
    </row>
    <row r="19" spans="1:17" x14ac:dyDescent="0.4">
      <c r="A19" s="11">
        <v>14</v>
      </c>
      <c r="B19" s="46" t="s">
        <v>18</v>
      </c>
      <c r="C19" s="11" t="s">
        <v>20</v>
      </c>
      <c r="D19" s="30" t="s">
        <v>89</v>
      </c>
      <c r="E19" s="30" t="s">
        <v>78</v>
      </c>
      <c r="F19" s="25">
        <f t="shared" si="0"/>
        <v>20</v>
      </c>
      <c r="G19" s="26">
        <f t="shared" si="1"/>
        <v>42</v>
      </c>
      <c r="H19" s="31">
        <v>42</v>
      </c>
      <c r="I19" s="11">
        <v>7</v>
      </c>
      <c r="J19" s="11">
        <v>20</v>
      </c>
      <c r="K19" s="11"/>
      <c r="L19" s="11"/>
      <c r="M19" s="11"/>
      <c r="N19" s="11"/>
      <c r="O19" s="11"/>
      <c r="P19" s="11"/>
      <c r="Q19" s="11"/>
    </row>
    <row r="20" spans="1:17" x14ac:dyDescent="0.4">
      <c r="A20" s="11">
        <v>15</v>
      </c>
      <c r="B20" s="30" t="s">
        <v>113</v>
      </c>
      <c r="C20" s="11" t="s">
        <v>20</v>
      </c>
      <c r="D20" s="30" t="s">
        <v>114</v>
      </c>
      <c r="E20" s="30" t="s">
        <v>115</v>
      </c>
      <c r="F20" s="25">
        <f t="shared" si="0"/>
        <v>20</v>
      </c>
      <c r="G20" s="26">
        <f t="shared" si="1"/>
        <v>195</v>
      </c>
      <c r="H20" s="31">
        <v>95</v>
      </c>
      <c r="I20" s="11">
        <v>18</v>
      </c>
      <c r="J20" s="11">
        <v>9</v>
      </c>
      <c r="K20" s="10"/>
      <c r="L20" s="10"/>
      <c r="M20" s="10"/>
      <c r="N20" s="11">
        <v>100</v>
      </c>
      <c r="O20" s="11">
        <v>13</v>
      </c>
      <c r="P20" s="11">
        <v>11</v>
      </c>
      <c r="Q20" s="10"/>
    </row>
    <row r="21" spans="1:17" x14ac:dyDescent="0.4">
      <c r="A21" s="11">
        <v>16</v>
      </c>
      <c r="B21" s="30" t="s">
        <v>104</v>
      </c>
      <c r="C21" s="11" t="s">
        <v>20</v>
      </c>
      <c r="D21" s="30" t="s">
        <v>105</v>
      </c>
      <c r="E21" s="30" t="s">
        <v>106</v>
      </c>
      <c r="F21" s="25">
        <f t="shared" si="0"/>
        <v>19</v>
      </c>
      <c r="G21" s="26">
        <f t="shared" si="1"/>
        <v>203</v>
      </c>
      <c r="H21" s="31">
        <v>82</v>
      </c>
      <c r="I21" s="11">
        <v>15</v>
      </c>
      <c r="J21" s="11">
        <v>12</v>
      </c>
      <c r="K21" s="10"/>
      <c r="L21" s="10"/>
      <c r="M21" s="10"/>
      <c r="N21" s="11">
        <v>121</v>
      </c>
      <c r="O21" s="11">
        <v>17</v>
      </c>
      <c r="P21" s="11">
        <v>7</v>
      </c>
      <c r="Q21" s="10"/>
    </row>
    <row r="22" spans="1:17" x14ac:dyDescent="0.4">
      <c r="A22" s="11">
        <v>17</v>
      </c>
      <c r="B22" s="30" t="s">
        <v>107</v>
      </c>
      <c r="C22" s="11" t="s">
        <v>20</v>
      </c>
      <c r="D22" s="30" t="s">
        <v>108</v>
      </c>
      <c r="E22" s="30" t="s">
        <v>109</v>
      </c>
      <c r="F22" s="25">
        <f t="shared" si="0"/>
        <v>17</v>
      </c>
      <c r="G22" s="26">
        <f t="shared" si="1"/>
        <v>208</v>
      </c>
      <c r="H22" s="31">
        <v>86</v>
      </c>
      <c r="I22" s="11">
        <v>16</v>
      </c>
      <c r="J22" s="11">
        <v>11</v>
      </c>
      <c r="K22" s="10"/>
      <c r="L22" s="10"/>
      <c r="M22" s="10"/>
      <c r="N22" s="11">
        <v>122</v>
      </c>
      <c r="O22" s="11">
        <v>18</v>
      </c>
      <c r="P22" s="11">
        <v>6</v>
      </c>
      <c r="Q22" s="10"/>
    </row>
    <row r="23" spans="1:17" x14ac:dyDescent="0.4">
      <c r="A23" s="11">
        <v>18</v>
      </c>
      <c r="B23" s="30" t="s">
        <v>96</v>
      </c>
      <c r="C23" s="11" t="s">
        <v>20</v>
      </c>
      <c r="D23" s="30" t="s">
        <v>97</v>
      </c>
      <c r="E23" s="30" t="s">
        <v>92</v>
      </c>
      <c r="F23" s="25">
        <f t="shared" si="0"/>
        <v>15</v>
      </c>
      <c r="G23" s="26">
        <f t="shared" si="1"/>
        <v>76</v>
      </c>
      <c r="H23" s="31">
        <v>76</v>
      </c>
      <c r="I23" s="11">
        <v>12</v>
      </c>
      <c r="J23" s="11">
        <v>15</v>
      </c>
      <c r="K23" s="10"/>
      <c r="L23" s="10"/>
      <c r="M23" s="10"/>
      <c r="N23" s="11"/>
      <c r="O23" s="11"/>
      <c r="P23" s="11"/>
      <c r="Q23" s="10"/>
    </row>
    <row r="24" spans="1:17" x14ac:dyDescent="0.4">
      <c r="A24" s="11">
        <v>19</v>
      </c>
      <c r="B24" s="30" t="s">
        <v>119</v>
      </c>
      <c r="C24" s="11" t="s">
        <v>20</v>
      </c>
      <c r="D24" s="30" t="s">
        <v>120</v>
      </c>
      <c r="E24" s="30" t="s">
        <v>121</v>
      </c>
      <c r="F24" s="25">
        <f t="shared" si="0"/>
        <v>15</v>
      </c>
      <c r="G24" s="26">
        <f t="shared" si="1"/>
        <v>205</v>
      </c>
      <c r="H24" s="31">
        <v>100</v>
      </c>
      <c r="I24" s="11">
        <v>20</v>
      </c>
      <c r="J24" s="11">
        <v>7</v>
      </c>
      <c r="K24" s="10"/>
      <c r="L24" s="10"/>
      <c r="M24" s="10"/>
      <c r="N24" s="11">
        <v>105</v>
      </c>
      <c r="O24" s="11">
        <v>16</v>
      </c>
      <c r="P24" s="11">
        <v>8</v>
      </c>
      <c r="Q24" s="10"/>
    </row>
    <row r="25" spans="1:17" x14ac:dyDescent="0.4">
      <c r="A25" s="11">
        <v>20</v>
      </c>
      <c r="B25" s="30" t="s">
        <v>122</v>
      </c>
      <c r="C25" s="11" t="s">
        <v>20</v>
      </c>
      <c r="D25" s="30" t="s">
        <v>123</v>
      </c>
      <c r="E25" s="30" t="s">
        <v>124</v>
      </c>
      <c r="F25" s="25">
        <f t="shared" si="0"/>
        <v>15</v>
      </c>
      <c r="G25" s="26">
        <f t="shared" si="1"/>
        <v>207</v>
      </c>
      <c r="H25" s="31">
        <v>105</v>
      </c>
      <c r="I25" s="11">
        <v>21</v>
      </c>
      <c r="J25" s="11">
        <v>6</v>
      </c>
      <c r="K25" s="10"/>
      <c r="L25" s="10"/>
      <c r="M25" s="10"/>
      <c r="N25" s="11">
        <v>102</v>
      </c>
      <c r="O25" s="11">
        <v>15</v>
      </c>
      <c r="P25" s="11">
        <v>9</v>
      </c>
      <c r="Q25" s="10"/>
    </row>
    <row r="26" spans="1:17" x14ac:dyDescent="0.4">
      <c r="A26" s="11">
        <v>21</v>
      </c>
      <c r="B26" s="30" t="s">
        <v>116</v>
      </c>
      <c r="C26" s="11" t="s">
        <v>20</v>
      </c>
      <c r="D26" s="30" t="s">
        <v>117</v>
      </c>
      <c r="E26" s="30" t="s">
        <v>118</v>
      </c>
      <c r="F26" s="25">
        <f t="shared" si="0"/>
        <v>13</v>
      </c>
      <c r="G26" s="26">
        <f t="shared" si="1"/>
        <v>246</v>
      </c>
      <c r="H26" s="31">
        <v>100</v>
      </c>
      <c r="I26" s="11">
        <v>19</v>
      </c>
      <c r="J26" s="11">
        <v>8</v>
      </c>
      <c r="K26" s="10"/>
      <c r="L26" s="10"/>
      <c r="M26" s="10"/>
      <c r="N26" s="11">
        <v>146</v>
      </c>
      <c r="O26" s="11">
        <v>19</v>
      </c>
      <c r="P26" s="11">
        <v>5</v>
      </c>
      <c r="Q26" s="10"/>
    </row>
    <row r="27" spans="1:17" x14ac:dyDescent="0.4">
      <c r="A27" s="11">
        <v>22</v>
      </c>
      <c r="B27" s="30" t="s">
        <v>249</v>
      </c>
      <c r="C27" s="11" t="s">
        <v>20</v>
      </c>
      <c r="D27" s="30" t="s">
        <v>250</v>
      </c>
      <c r="E27" s="30" t="s">
        <v>254</v>
      </c>
      <c r="F27" s="25">
        <f>SUM(J27,M27,P27)</f>
        <v>12</v>
      </c>
      <c r="G27" s="26">
        <f>SUM(H27,K27,N27)</f>
        <v>83</v>
      </c>
      <c r="H27" s="31"/>
      <c r="I27" s="11"/>
      <c r="J27" s="11"/>
      <c r="K27" s="10"/>
      <c r="L27" s="10"/>
      <c r="M27" s="10"/>
      <c r="N27" s="11">
        <v>83</v>
      </c>
      <c r="O27" s="11">
        <v>12</v>
      </c>
      <c r="P27" s="11">
        <v>12</v>
      </c>
      <c r="Q27" s="10"/>
    </row>
    <row r="28" spans="1:17" x14ac:dyDescent="0.4">
      <c r="A28" s="11">
        <v>23</v>
      </c>
      <c r="B28" s="30" t="s">
        <v>110</v>
      </c>
      <c r="C28" s="11" t="s">
        <v>20</v>
      </c>
      <c r="D28" s="30" t="s">
        <v>111</v>
      </c>
      <c r="E28" s="30" t="s">
        <v>112</v>
      </c>
      <c r="F28" s="25">
        <f>SUM(J28,M28,P28)</f>
        <v>12</v>
      </c>
      <c r="G28" s="26">
        <f>SUM(H28,K28,N28)</f>
        <v>252</v>
      </c>
      <c r="H28" s="31">
        <v>92</v>
      </c>
      <c r="I28" s="11">
        <v>17</v>
      </c>
      <c r="J28" s="11">
        <v>10</v>
      </c>
      <c r="K28" s="10"/>
      <c r="L28" s="10"/>
      <c r="M28" s="10"/>
      <c r="N28" s="11">
        <v>160</v>
      </c>
      <c r="O28" s="11">
        <v>22</v>
      </c>
      <c r="P28" s="11">
        <v>2</v>
      </c>
      <c r="Q28" s="10"/>
    </row>
    <row r="29" spans="1:17" x14ac:dyDescent="0.4">
      <c r="A29" s="11">
        <v>24</v>
      </c>
      <c r="B29" s="30" t="s">
        <v>125</v>
      </c>
      <c r="C29" s="11" t="s">
        <v>20</v>
      </c>
      <c r="D29" s="30" t="s">
        <v>126</v>
      </c>
      <c r="E29" s="30" t="s">
        <v>127</v>
      </c>
      <c r="F29" s="25">
        <f t="shared" si="0"/>
        <v>5</v>
      </c>
      <c r="G29" s="26">
        <f t="shared" si="1"/>
        <v>118</v>
      </c>
      <c r="H29" s="31">
        <v>118</v>
      </c>
      <c r="I29" s="11">
        <v>22</v>
      </c>
      <c r="J29" s="11">
        <v>5</v>
      </c>
      <c r="K29" s="10"/>
      <c r="L29" s="10"/>
      <c r="M29" s="10"/>
      <c r="N29" s="11"/>
      <c r="O29" s="11"/>
      <c r="P29" s="11"/>
      <c r="Q29" s="10"/>
    </row>
    <row r="30" spans="1:17" x14ac:dyDescent="0.4">
      <c r="A30" s="11">
        <v>25</v>
      </c>
      <c r="B30" s="30" t="s">
        <v>133</v>
      </c>
      <c r="C30" s="11" t="s">
        <v>20</v>
      </c>
      <c r="D30" s="30" t="s">
        <v>134</v>
      </c>
      <c r="E30" s="30" t="s">
        <v>135</v>
      </c>
      <c r="F30" s="25">
        <f t="shared" si="0"/>
        <v>5</v>
      </c>
      <c r="G30" s="26">
        <f t="shared" si="1"/>
        <v>293</v>
      </c>
      <c r="H30" s="31">
        <v>137</v>
      </c>
      <c r="I30" s="11">
        <v>25</v>
      </c>
      <c r="J30" s="11">
        <v>2</v>
      </c>
      <c r="K30" s="10"/>
      <c r="L30" s="10"/>
      <c r="M30" s="10"/>
      <c r="N30" s="11">
        <v>156</v>
      </c>
      <c r="O30" s="11">
        <v>21</v>
      </c>
      <c r="P30" s="11">
        <v>3</v>
      </c>
      <c r="Q30" s="10"/>
    </row>
    <row r="31" spans="1:17" x14ac:dyDescent="0.4">
      <c r="A31" s="11">
        <v>26</v>
      </c>
      <c r="B31" s="30" t="s">
        <v>128</v>
      </c>
      <c r="C31" s="11" t="s">
        <v>20</v>
      </c>
      <c r="D31" s="30" t="s">
        <v>129</v>
      </c>
      <c r="E31" s="30" t="s">
        <v>109</v>
      </c>
      <c r="F31" s="25">
        <f t="shared" si="0"/>
        <v>4</v>
      </c>
      <c r="G31" s="26">
        <f t="shared" si="1"/>
        <v>121</v>
      </c>
      <c r="H31" s="31">
        <v>121</v>
      </c>
      <c r="I31" s="11">
        <v>23</v>
      </c>
      <c r="J31" s="11">
        <v>4</v>
      </c>
      <c r="K31" s="10"/>
      <c r="L31" s="10"/>
      <c r="M31" s="10"/>
      <c r="N31" s="11"/>
      <c r="O31" s="11"/>
      <c r="P31" s="11"/>
      <c r="Q31" s="10"/>
    </row>
    <row r="32" spans="1:17" x14ac:dyDescent="0.4">
      <c r="A32" s="11">
        <v>26</v>
      </c>
      <c r="B32" s="30" t="s">
        <v>251</v>
      </c>
      <c r="C32" s="11" t="s">
        <v>20</v>
      </c>
      <c r="D32" s="30" t="s">
        <v>252</v>
      </c>
      <c r="E32" s="30" t="s">
        <v>253</v>
      </c>
      <c r="F32" s="25">
        <f t="shared" si="0"/>
        <v>4</v>
      </c>
      <c r="G32" s="26">
        <f t="shared" si="1"/>
        <v>149</v>
      </c>
      <c r="H32" s="31"/>
      <c r="I32" s="11"/>
      <c r="J32" s="11"/>
      <c r="K32" s="10"/>
      <c r="L32" s="10"/>
      <c r="M32" s="10"/>
      <c r="N32" s="11">
        <v>149</v>
      </c>
      <c r="O32" s="11">
        <v>20</v>
      </c>
      <c r="P32" s="11">
        <v>4</v>
      </c>
      <c r="Q32" s="10"/>
    </row>
    <row r="33" spans="1:17" x14ac:dyDescent="0.4">
      <c r="A33" s="11">
        <v>27</v>
      </c>
      <c r="B33" s="30" t="s">
        <v>130</v>
      </c>
      <c r="C33" s="11" t="s">
        <v>20</v>
      </c>
      <c r="D33" s="30" t="s">
        <v>131</v>
      </c>
      <c r="E33" s="30" t="s">
        <v>132</v>
      </c>
      <c r="F33" s="25">
        <f t="shared" si="0"/>
        <v>3</v>
      </c>
      <c r="G33" s="26">
        <f t="shared" si="1"/>
        <v>129</v>
      </c>
      <c r="H33" s="31">
        <v>129</v>
      </c>
      <c r="I33" s="11">
        <v>24</v>
      </c>
      <c r="J33" s="11">
        <v>3</v>
      </c>
      <c r="K33" s="10"/>
      <c r="L33" s="10"/>
      <c r="M33" s="10"/>
      <c r="N33" s="11"/>
      <c r="O33" s="11"/>
      <c r="P33" s="11"/>
      <c r="Q33" s="10"/>
    </row>
    <row r="34" spans="1:17" x14ac:dyDescent="0.4">
      <c r="A34" s="11">
        <v>28</v>
      </c>
      <c r="B34" s="30" t="s">
        <v>136</v>
      </c>
      <c r="C34" s="11" t="s">
        <v>20</v>
      </c>
      <c r="D34" s="30" t="s">
        <v>137</v>
      </c>
      <c r="E34" s="30" t="s">
        <v>138</v>
      </c>
      <c r="F34" s="25">
        <f t="shared" si="0"/>
        <v>1</v>
      </c>
      <c r="G34" s="26">
        <f t="shared" si="1"/>
        <v>137</v>
      </c>
      <c r="H34" s="31">
        <v>137</v>
      </c>
      <c r="I34" s="11">
        <v>26</v>
      </c>
      <c r="J34" s="11">
        <v>1</v>
      </c>
      <c r="K34" s="10"/>
      <c r="L34" s="10"/>
      <c r="M34" s="10"/>
      <c r="N34" s="11"/>
      <c r="O34" s="11"/>
      <c r="P34" s="11"/>
      <c r="Q34" s="10"/>
    </row>
    <row r="35" spans="1:17" ht="19.8" thickBot="1" x14ac:dyDescent="0.45">
      <c r="A35" s="11">
        <v>29</v>
      </c>
      <c r="B35" s="30" t="s">
        <v>255</v>
      </c>
      <c r="C35" s="11" t="s">
        <v>20</v>
      </c>
      <c r="D35" s="30" t="s">
        <v>256</v>
      </c>
      <c r="E35" s="30" t="s">
        <v>257</v>
      </c>
      <c r="F35" s="54">
        <f t="shared" si="0"/>
        <v>1</v>
      </c>
      <c r="G35" s="26">
        <f t="shared" si="1"/>
        <v>192</v>
      </c>
      <c r="H35" s="31"/>
      <c r="I35" s="11"/>
      <c r="J35" s="11"/>
      <c r="K35" s="10"/>
      <c r="L35" s="10"/>
      <c r="M35" s="10"/>
      <c r="N35" s="11">
        <v>192</v>
      </c>
      <c r="O35" s="11">
        <v>23</v>
      </c>
      <c r="P35" s="11">
        <v>1</v>
      </c>
      <c r="Q35" s="10"/>
    </row>
    <row r="36" spans="1:17" ht="19.8" thickTop="1" x14ac:dyDescent="0.4">
      <c r="A36" s="56" t="s">
        <v>242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6"/>
      <c r="Q36" s="56"/>
    </row>
  </sheetData>
  <sortState xmlns:xlrd2="http://schemas.microsoft.com/office/spreadsheetml/2017/richdata2" ref="B27:Q28">
    <sortCondition ref="G27:G28"/>
  </sortState>
  <mergeCells count="15">
    <mergeCell ref="A36:Q36"/>
    <mergeCell ref="A3:A5"/>
    <mergeCell ref="B3:B5"/>
    <mergeCell ref="C3:C5"/>
    <mergeCell ref="D3:D5"/>
    <mergeCell ref="E3:E5"/>
    <mergeCell ref="Q3:Q5"/>
    <mergeCell ref="H4:I4"/>
    <mergeCell ref="K4:L4"/>
    <mergeCell ref="N4:O4"/>
    <mergeCell ref="F3:F5"/>
    <mergeCell ref="G3:G5"/>
    <mergeCell ref="H3:J3"/>
    <mergeCell ref="K3:M3"/>
    <mergeCell ref="N3:P3"/>
  </mergeCells>
  <phoneticPr fontId="1" type="noConversion"/>
  <printOptions horizontalCentered="1"/>
  <pageMargins left="0.17" right="0.15748031496062992" top="0.15748031496062992" bottom="0.15748031496062992" header="0.17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67DE8-1A7A-441B-8C66-C3D8729ED310}">
  <sheetPr>
    <pageSetUpPr fitToPage="1"/>
  </sheetPr>
  <dimension ref="A1:Q28"/>
  <sheetViews>
    <sheetView zoomScale="70" zoomScaleNormal="70" zoomScaleSheetLayoutView="85" workbookViewId="0">
      <selection activeCell="A28" sqref="A28:Q28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09765625" style="2" customWidth="1"/>
    <col min="9" max="9" width="8.09765625" style="6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46</v>
      </c>
      <c r="B1" s="1"/>
      <c r="C1" s="1"/>
      <c r="E1" s="3"/>
    </row>
    <row r="2" spans="1:17" ht="19.8" thickBot="1" x14ac:dyDescent="0.45">
      <c r="A2" s="3" t="s">
        <v>3</v>
      </c>
      <c r="B2" s="3"/>
      <c r="D2" s="9" t="s">
        <v>378</v>
      </c>
      <c r="E2" s="3"/>
    </row>
    <row r="3" spans="1:17" ht="19.8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x14ac:dyDescent="0.4">
      <c r="A4" s="58"/>
      <c r="B4" s="58"/>
      <c r="C4" s="60"/>
      <c r="D4" s="62"/>
      <c r="E4" s="63"/>
      <c r="F4" s="69"/>
      <c r="G4" s="71"/>
      <c r="H4" s="67" t="s">
        <v>5</v>
      </c>
      <c r="I4" s="67"/>
      <c r="J4" s="5">
        <v>18</v>
      </c>
      <c r="K4" s="67" t="s">
        <v>5</v>
      </c>
      <c r="L4" s="67"/>
      <c r="M4" s="5"/>
      <c r="N4" s="67" t="s">
        <v>5</v>
      </c>
      <c r="O4" s="67"/>
      <c r="P4" s="5" t="s">
        <v>259</v>
      </c>
      <c r="Q4" s="65"/>
    </row>
    <row r="5" spans="1:17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7" customHeight="1" x14ac:dyDescent="0.4">
      <c r="A6" s="11">
        <v>1</v>
      </c>
      <c r="B6" s="30" t="s">
        <v>139</v>
      </c>
      <c r="C6" s="22" t="s">
        <v>21</v>
      </c>
      <c r="D6" s="30" t="s">
        <v>86</v>
      </c>
      <c r="E6" s="34" t="s">
        <v>140</v>
      </c>
      <c r="F6" s="21">
        <f t="shared" ref="F6:F27" si="0">SUM(J6,M6,P6)</f>
        <v>38</v>
      </c>
      <c r="G6" s="20">
        <f t="shared" ref="G6:G27" si="1">SUM(H6,K6,N6)</f>
        <v>17</v>
      </c>
      <c r="H6" s="31">
        <v>5</v>
      </c>
      <c r="I6" s="14">
        <v>1</v>
      </c>
      <c r="J6" s="15">
        <v>18</v>
      </c>
      <c r="K6" s="16"/>
      <c r="L6" s="16"/>
      <c r="M6" s="15"/>
      <c r="N6" s="16">
        <v>12</v>
      </c>
      <c r="O6" s="16">
        <v>1</v>
      </c>
      <c r="P6" s="15">
        <v>20</v>
      </c>
      <c r="Q6" s="11"/>
    </row>
    <row r="7" spans="1:17" ht="27" customHeight="1" x14ac:dyDescent="0.4">
      <c r="A7" s="11">
        <v>2</v>
      </c>
      <c r="B7" s="30" t="s">
        <v>85</v>
      </c>
      <c r="C7" s="22" t="s">
        <v>21</v>
      </c>
      <c r="D7" s="30" t="s">
        <v>87</v>
      </c>
      <c r="E7" s="34" t="s">
        <v>92</v>
      </c>
      <c r="F7" s="21">
        <f t="shared" si="0"/>
        <v>35</v>
      </c>
      <c r="G7" s="20">
        <f t="shared" si="1"/>
        <v>37</v>
      </c>
      <c r="H7" s="31">
        <v>16</v>
      </c>
      <c r="I7" s="33">
        <v>2</v>
      </c>
      <c r="J7" s="15">
        <v>17</v>
      </c>
      <c r="K7" s="14"/>
      <c r="L7" s="14"/>
      <c r="M7" s="15"/>
      <c r="N7" s="14">
        <v>21</v>
      </c>
      <c r="O7" s="14">
        <v>3</v>
      </c>
      <c r="P7" s="15">
        <v>18</v>
      </c>
      <c r="Q7" s="13"/>
    </row>
    <row r="8" spans="1:17" ht="27" customHeight="1" x14ac:dyDescent="0.4">
      <c r="A8" s="11">
        <v>3</v>
      </c>
      <c r="B8" s="30" t="s">
        <v>141</v>
      </c>
      <c r="C8" s="11" t="s">
        <v>20</v>
      </c>
      <c r="D8" s="30" t="s">
        <v>142</v>
      </c>
      <c r="E8" s="34" t="s">
        <v>118</v>
      </c>
      <c r="F8" s="21">
        <f t="shared" si="0"/>
        <v>31</v>
      </c>
      <c r="G8" s="20">
        <f t="shared" si="1"/>
        <v>77</v>
      </c>
      <c r="H8" s="31">
        <v>17</v>
      </c>
      <c r="I8" s="14">
        <v>3</v>
      </c>
      <c r="J8" s="15">
        <v>16</v>
      </c>
      <c r="K8" s="14"/>
      <c r="L8" s="14"/>
      <c r="M8" s="15"/>
      <c r="N8" s="14">
        <v>60</v>
      </c>
      <c r="O8" s="14">
        <v>6</v>
      </c>
      <c r="P8" s="15">
        <v>15</v>
      </c>
      <c r="Q8" s="13"/>
    </row>
    <row r="9" spans="1:17" ht="27" customHeight="1" x14ac:dyDescent="0.4">
      <c r="A9" s="11">
        <v>4</v>
      </c>
      <c r="B9" s="30" t="s">
        <v>146</v>
      </c>
      <c r="C9" s="11" t="s">
        <v>21</v>
      </c>
      <c r="D9" s="30" t="s">
        <v>147</v>
      </c>
      <c r="E9" s="34" t="s">
        <v>91</v>
      </c>
      <c r="F9" s="21">
        <f t="shared" si="0"/>
        <v>30</v>
      </c>
      <c r="G9" s="20">
        <f t="shared" si="1"/>
        <v>80</v>
      </c>
      <c r="H9" s="31">
        <v>25</v>
      </c>
      <c r="I9" s="33">
        <v>5</v>
      </c>
      <c r="J9" s="15">
        <v>14</v>
      </c>
      <c r="K9" s="16"/>
      <c r="L9" s="16"/>
      <c r="M9" s="15"/>
      <c r="N9" s="16">
        <v>55</v>
      </c>
      <c r="O9" s="16">
        <v>5</v>
      </c>
      <c r="P9" s="15">
        <v>16</v>
      </c>
      <c r="Q9" s="11"/>
    </row>
    <row r="10" spans="1:17" ht="27" customHeight="1" x14ac:dyDescent="0.4">
      <c r="A10" s="11">
        <v>5</v>
      </c>
      <c r="B10" s="30" t="s">
        <v>143</v>
      </c>
      <c r="C10" s="22" t="s">
        <v>20</v>
      </c>
      <c r="D10" s="30" t="s">
        <v>144</v>
      </c>
      <c r="E10" s="34" t="s">
        <v>145</v>
      </c>
      <c r="F10" s="21">
        <f t="shared" si="0"/>
        <v>28</v>
      </c>
      <c r="G10" s="20">
        <f t="shared" si="1"/>
        <v>84</v>
      </c>
      <c r="H10" s="31">
        <v>20</v>
      </c>
      <c r="I10" s="14">
        <v>4</v>
      </c>
      <c r="J10" s="15">
        <v>15</v>
      </c>
      <c r="K10" s="14"/>
      <c r="L10" s="16"/>
      <c r="M10" s="15"/>
      <c r="N10" s="14">
        <v>64</v>
      </c>
      <c r="O10" s="16">
        <v>8</v>
      </c>
      <c r="P10" s="15">
        <v>13</v>
      </c>
      <c r="Q10" s="13"/>
    </row>
    <row r="11" spans="1:17" x14ac:dyDescent="0.4">
      <c r="A11" s="11">
        <v>6</v>
      </c>
      <c r="B11" s="30" t="s">
        <v>152</v>
      </c>
      <c r="C11" s="11" t="s">
        <v>21</v>
      </c>
      <c r="D11" s="30" t="s">
        <v>153</v>
      </c>
      <c r="E11" s="34" t="s">
        <v>154</v>
      </c>
      <c r="F11" s="21">
        <f t="shared" si="0"/>
        <v>21</v>
      </c>
      <c r="G11" s="20">
        <f t="shared" si="1"/>
        <v>113</v>
      </c>
      <c r="H11" s="31">
        <v>36</v>
      </c>
      <c r="I11" s="33">
        <v>8</v>
      </c>
      <c r="J11" s="15">
        <v>11</v>
      </c>
      <c r="K11" s="11"/>
      <c r="L11" s="11"/>
      <c r="M11" s="11"/>
      <c r="N11" s="11">
        <v>77</v>
      </c>
      <c r="O11" s="11">
        <v>11</v>
      </c>
      <c r="P11" s="11">
        <v>10</v>
      </c>
      <c r="Q11" s="11"/>
    </row>
    <row r="12" spans="1:17" x14ac:dyDescent="0.4">
      <c r="A12" s="11">
        <v>7</v>
      </c>
      <c r="B12" s="30" t="s">
        <v>166</v>
      </c>
      <c r="C12" s="11" t="s">
        <v>21</v>
      </c>
      <c r="D12" s="30" t="s">
        <v>167</v>
      </c>
      <c r="E12" s="34" t="s">
        <v>168</v>
      </c>
      <c r="F12" s="21">
        <f t="shared" si="0"/>
        <v>20</v>
      </c>
      <c r="G12" s="20">
        <f t="shared" si="1"/>
        <v>121</v>
      </c>
      <c r="H12" s="31">
        <v>60</v>
      </c>
      <c r="I12" s="14">
        <v>13</v>
      </c>
      <c r="J12" s="15">
        <v>6</v>
      </c>
      <c r="K12" s="10"/>
      <c r="L12" s="10"/>
      <c r="M12" s="10"/>
      <c r="N12" s="11">
        <v>61</v>
      </c>
      <c r="O12" s="11">
        <v>7</v>
      </c>
      <c r="P12" s="11">
        <v>14</v>
      </c>
      <c r="Q12" s="10"/>
    </row>
    <row r="13" spans="1:17" x14ac:dyDescent="0.4">
      <c r="A13" s="11">
        <v>8</v>
      </c>
      <c r="B13" s="30" t="s">
        <v>157</v>
      </c>
      <c r="C13" s="11" t="s">
        <v>21</v>
      </c>
      <c r="D13" s="30" t="s">
        <v>158</v>
      </c>
      <c r="E13" s="34" t="s">
        <v>159</v>
      </c>
      <c r="F13" s="21">
        <f t="shared" si="0"/>
        <v>20</v>
      </c>
      <c r="G13" s="20">
        <f t="shared" si="1"/>
        <v>125</v>
      </c>
      <c r="H13" s="31">
        <v>49</v>
      </c>
      <c r="I13" s="33">
        <v>10</v>
      </c>
      <c r="J13" s="15">
        <v>9</v>
      </c>
      <c r="K13" s="11"/>
      <c r="L13" s="11"/>
      <c r="M13" s="11"/>
      <c r="N13" s="11">
        <v>76</v>
      </c>
      <c r="O13" s="11">
        <v>10</v>
      </c>
      <c r="P13" s="11">
        <v>11</v>
      </c>
      <c r="Q13" s="11"/>
    </row>
    <row r="14" spans="1:17" x14ac:dyDescent="0.4">
      <c r="A14" s="11">
        <v>9</v>
      </c>
      <c r="B14" s="30" t="s">
        <v>268</v>
      </c>
      <c r="C14" s="11" t="s">
        <v>269</v>
      </c>
      <c r="D14" s="30" t="s">
        <v>270</v>
      </c>
      <c r="E14" s="34" t="s">
        <v>266</v>
      </c>
      <c r="F14" s="21">
        <f t="shared" si="0"/>
        <v>19</v>
      </c>
      <c r="G14" s="20">
        <f t="shared" si="1"/>
        <v>20</v>
      </c>
      <c r="H14" s="31"/>
      <c r="I14" s="14"/>
      <c r="J14" s="15"/>
      <c r="K14" s="10"/>
      <c r="L14" s="10"/>
      <c r="M14" s="10"/>
      <c r="N14" s="11">
        <v>20</v>
      </c>
      <c r="O14" s="11">
        <v>2</v>
      </c>
      <c r="P14" s="11">
        <v>19</v>
      </c>
      <c r="Q14" s="10"/>
    </row>
    <row r="15" spans="1:17" x14ac:dyDescent="0.4">
      <c r="A15" s="11">
        <v>10</v>
      </c>
      <c r="B15" s="30" t="s">
        <v>150</v>
      </c>
      <c r="C15" s="11" t="s">
        <v>21</v>
      </c>
      <c r="D15" s="30" t="s">
        <v>151</v>
      </c>
      <c r="E15" s="34" t="s">
        <v>115</v>
      </c>
      <c r="F15" s="21">
        <f>SUM(J15,M15,P15)</f>
        <v>18</v>
      </c>
      <c r="G15" s="20">
        <f>SUM(H15,K15,N15)</f>
        <v>125</v>
      </c>
      <c r="H15" s="31">
        <v>31</v>
      </c>
      <c r="I15" s="33">
        <v>7</v>
      </c>
      <c r="J15" s="15">
        <v>12</v>
      </c>
      <c r="K15" s="11"/>
      <c r="L15" s="11"/>
      <c r="M15" s="11"/>
      <c r="N15" s="11">
        <v>94</v>
      </c>
      <c r="O15" s="11">
        <v>15</v>
      </c>
      <c r="P15" s="11">
        <v>6</v>
      </c>
      <c r="Q15" s="11"/>
    </row>
    <row r="16" spans="1:17" x14ac:dyDescent="0.4">
      <c r="A16" s="11">
        <v>11</v>
      </c>
      <c r="B16" s="30" t="s">
        <v>155</v>
      </c>
      <c r="C16" s="11" t="s">
        <v>21</v>
      </c>
      <c r="D16" s="30" t="s">
        <v>156</v>
      </c>
      <c r="E16" s="34" t="s">
        <v>154</v>
      </c>
      <c r="F16" s="21">
        <f>SUM(J16,M16,P16)</f>
        <v>18</v>
      </c>
      <c r="G16" s="20">
        <f>SUM(H16,K16,N16)</f>
        <v>134</v>
      </c>
      <c r="H16" s="31">
        <v>47</v>
      </c>
      <c r="I16" s="14">
        <v>9</v>
      </c>
      <c r="J16" s="15">
        <v>10</v>
      </c>
      <c r="K16" s="11"/>
      <c r="L16" s="11"/>
      <c r="M16" s="11"/>
      <c r="N16" s="11">
        <v>87</v>
      </c>
      <c r="O16" s="11">
        <v>13</v>
      </c>
      <c r="P16" s="11">
        <v>8</v>
      </c>
      <c r="Q16" s="11"/>
    </row>
    <row r="17" spans="1:17" x14ac:dyDescent="0.4">
      <c r="A17" s="11">
        <v>12</v>
      </c>
      <c r="B17" s="30" t="s">
        <v>273</v>
      </c>
      <c r="C17" s="11" t="s">
        <v>269</v>
      </c>
      <c r="D17" s="30" t="s">
        <v>272</v>
      </c>
      <c r="E17" s="34" t="s">
        <v>271</v>
      </c>
      <c r="F17" s="21">
        <f t="shared" si="0"/>
        <v>17</v>
      </c>
      <c r="G17" s="20">
        <f t="shared" si="1"/>
        <v>43</v>
      </c>
      <c r="H17" s="31"/>
      <c r="I17" s="33"/>
      <c r="J17" s="15"/>
      <c r="K17" s="10"/>
      <c r="L17" s="10"/>
      <c r="M17" s="10"/>
      <c r="N17" s="11">
        <v>43</v>
      </c>
      <c r="O17" s="11">
        <v>4</v>
      </c>
      <c r="P17" s="11">
        <v>17</v>
      </c>
      <c r="Q17" s="10"/>
    </row>
    <row r="18" spans="1:17" x14ac:dyDescent="0.4">
      <c r="A18" s="11">
        <v>13</v>
      </c>
      <c r="B18" s="30" t="s">
        <v>172</v>
      </c>
      <c r="C18" s="11" t="s">
        <v>21</v>
      </c>
      <c r="D18" s="30" t="s">
        <v>173</v>
      </c>
      <c r="E18" s="34" t="s">
        <v>174</v>
      </c>
      <c r="F18" s="21">
        <f t="shared" si="0"/>
        <v>16</v>
      </c>
      <c r="G18" s="20">
        <f t="shared" si="1"/>
        <v>137</v>
      </c>
      <c r="H18" s="31">
        <v>65</v>
      </c>
      <c r="I18" s="14">
        <v>15</v>
      </c>
      <c r="J18" s="15">
        <v>4</v>
      </c>
      <c r="K18" s="10"/>
      <c r="L18" s="10"/>
      <c r="M18" s="10"/>
      <c r="N18" s="11">
        <v>72</v>
      </c>
      <c r="O18" s="11">
        <v>9</v>
      </c>
      <c r="P18" s="11">
        <v>12</v>
      </c>
      <c r="Q18" s="10"/>
    </row>
    <row r="19" spans="1:17" x14ac:dyDescent="0.4">
      <c r="A19" s="11">
        <v>14</v>
      </c>
      <c r="B19" s="30" t="s">
        <v>160</v>
      </c>
      <c r="C19" s="11" t="s">
        <v>21</v>
      </c>
      <c r="D19" s="30" t="s">
        <v>161</v>
      </c>
      <c r="E19" s="34" t="s">
        <v>162</v>
      </c>
      <c r="F19" s="21">
        <f t="shared" si="0"/>
        <v>15</v>
      </c>
      <c r="G19" s="20">
        <f t="shared" si="1"/>
        <v>144</v>
      </c>
      <c r="H19" s="31">
        <v>55</v>
      </c>
      <c r="I19" s="33">
        <v>11</v>
      </c>
      <c r="J19" s="15">
        <v>8</v>
      </c>
      <c r="K19" s="11"/>
      <c r="L19" s="11"/>
      <c r="M19" s="11"/>
      <c r="N19" s="11">
        <v>89</v>
      </c>
      <c r="O19" s="11">
        <v>14</v>
      </c>
      <c r="P19" s="11">
        <v>7</v>
      </c>
      <c r="Q19" s="11"/>
    </row>
    <row r="20" spans="1:17" x14ac:dyDescent="0.4">
      <c r="A20" s="11">
        <v>15</v>
      </c>
      <c r="B20" s="30" t="s">
        <v>169</v>
      </c>
      <c r="C20" s="11" t="s">
        <v>21</v>
      </c>
      <c r="D20" s="30" t="s">
        <v>170</v>
      </c>
      <c r="E20" s="34" t="s">
        <v>171</v>
      </c>
      <c r="F20" s="21">
        <f t="shared" si="0"/>
        <v>14</v>
      </c>
      <c r="G20" s="20">
        <f t="shared" si="1"/>
        <v>143</v>
      </c>
      <c r="H20" s="31">
        <v>62</v>
      </c>
      <c r="I20" s="14">
        <v>14</v>
      </c>
      <c r="J20" s="15">
        <v>5</v>
      </c>
      <c r="K20" s="10"/>
      <c r="L20" s="10"/>
      <c r="M20" s="10"/>
      <c r="N20" s="11">
        <v>81</v>
      </c>
      <c r="O20" s="11">
        <v>12</v>
      </c>
      <c r="P20" s="11">
        <v>9</v>
      </c>
      <c r="Q20" s="10"/>
    </row>
    <row r="21" spans="1:17" x14ac:dyDescent="0.4">
      <c r="A21" s="11">
        <v>16</v>
      </c>
      <c r="B21" s="30" t="s">
        <v>148</v>
      </c>
      <c r="C21" s="11" t="s">
        <v>20</v>
      </c>
      <c r="D21" s="30" t="s">
        <v>149</v>
      </c>
      <c r="E21" s="34" t="s">
        <v>100</v>
      </c>
      <c r="F21" s="21">
        <f t="shared" si="0"/>
        <v>13</v>
      </c>
      <c r="G21" s="20">
        <f t="shared" si="1"/>
        <v>25</v>
      </c>
      <c r="H21" s="31">
        <v>25</v>
      </c>
      <c r="I21" s="33">
        <v>6</v>
      </c>
      <c r="J21" s="15">
        <v>13</v>
      </c>
      <c r="K21" s="14"/>
      <c r="L21" s="14"/>
      <c r="M21" s="15"/>
      <c r="N21" s="14"/>
      <c r="O21" s="14"/>
      <c r="P21" s="15"/>
      <c r="Q21" s="13"/>
    </row>
    <row r="22" spans="1:17" x14ac:dyDescent="0.4">
      <c r="A22" s="11">
        <v>17</v>
      </c>
      <c r="B22" s="30" t="s">
        <v>163</v>
      </c>
      <c r="C22" s="11" t="s">
        <v>21</v>
      </c>
      <c r="D22" s="30" t="s">
        <v>164</v>
      </c>
      <c r="E22" s="34" t="s">
        <v>165</v>
      </c>
      <c r="F22" s="21">
        <f t="shared" si="0"/>
        <v>11</v>
      </c>
      <c r="G22" s="20">
        <f t="shared" si="1"/>
        <v>163</v>
      </c>
      <c r="H22" s="31">
        <v>57</v>
      </c>
      <c r="I22" s="14">
        <v>12</v>
      </c>
      <c r="J22" s="15">
        <v>7</v>
      </c>
      <c r="K22" s="10"/>
      <c r="L22" s="10"/>
      <c r="M22" s="10"/>
      <c r="N22" s="11">
        <v>106</v>
      </c>
      <c r="O22" s="11">
        <v>17</v>
      </c>
      <c r="P22" s="11">
        <v>4</v>
      </c>
      <c r="Q22" s="10"/>
    </row>
    <row r="23" spans="1:17" x14ac:dyDescent="0.4">
      <c r="A23" s="11">
        <v>18</v>
      </c>
      <c r="B23" s="30" t="s">
        <v>260</v>
      </c>
      <c r="C23" s="11" t="s">
        <v>21</v>
      </c>
      <c r="D23" s="30" t="s">
        <v>180</v>
      </c>
      <c r="E23" s="34" t="s">
        <v>154</v>
      </c>
      <c r="F23" s="21">
        <f t="shared" si="0"/>
        <v>6</v>
      </c>
      <c r="G23" s="20">
        <f t="shared" si="1"/>
        <v>201</v>
      </c>
      <c r="H23" s="31">
        <v>95</v>
      </c>
      <c r="I23" s="33">
        <v>18</v>
      </c>
      <c r="J23" s="15">
        <v>1</v>
      </c>
      <c r="K23" s="10"/>
      <c r="L23" s="10"/>
      <c r="M23" s="10"/>
      <c r="N23" s="11">
        <v>106</v>
      </c>
      <c r="O23" s="11">
        <v>16</v>
      </c>
      <c r="P23" s="11">
        <v>5</v>
      </c>
      <c r="Q23" s="10"/>
    </row>
    <row r="24" spans="1:17" x14ac:dyDescent="0.4">
      <c r="A24" s="11">
        <v>19</v>
      </c>
      <c r="B24" s="30" t="s">
        <v>178</v>
      </c>
      <c r="C24" s="11" t="s">
        <v>21</v>
      </c>
      <c r="D24" s="30" t="s">
        <v>179</v>
      </c>
      <c r="E24" s="34" t="s">
        <v>174</v>
      </c>
      <c r="F24" s="21">
        <f t="shared" si="0"/>
        <v>4</v>
      </c>
      <c r="G24" s="20">
        <f t="shared" si="1"/>
        <v>243</v>
      </c>
      <c r="H24" s="31">
        <v>93</v>
      </c>
      <c r="I24" s="44">
        <v>17</v>
      </c>
      <c r="J24" s="15">
        <v>2</v>
      </c>
      <c r="K24" s="10"/>
      <c r="L24" s="10"/>
      <c r="M24" s="10"/>
      <c r="N24" s="11">
        <v>150</v>
      </c>
      <c r="O24" s="11">
        <v>19</v>
      </c>
      <c r="P24" s="11">
        <v>2</v>
      </c>
      <c r="Q24" s="10"/>
    </row>
    <row r="25" spans="1:17" x14ac:dyDescent="0.4">
      <c r="A25" s="11">
        <v>20</v>
      </c>
      <c r="B25" s="30" t="s">
        <v>175</v>
      </c>
      <c r="C25" s="11" t="s">
        <v>20</v>
      </c>
      <c r="D25" s="30" t="s">
        <v>176</v>
      </c>
      <c r="E25" s="34" t="s">
        <v>177</v>
      </c>
      <c r="F25" s="21">
        <f>SUM(J25,M25,P25)</f>
        <v>3</v>
      </c>
      <c r="G25" s="20">
        <f>SUM(H25,K25,N25)</f>
        <v>70</v>
      </c>
      <c r="H25" s="31">
        <v>70</v>
      </c>
      <c r="I25" s="47">
        <v>16</v>
      </c>
      <c r="J25" s="15">
        <v>3</v>
      </c>
      <c r="K25" s="10"/>
      <c r="L25" s="10"/>
      <c r="M25" s="10"/>
      <c r="N25" s="11"/>
      <c r="O25" s="11"/>
      <c r="P25" s="11"/>
      <c r="Q25" s="10"/>
    </row>
    <row r="26" spans="1:17" x14ac:dyDescent="0.4">
      <c r="A26" s="11">
        <v>21</v>
      </c>
      <c r="B26" s="30" t="s">
        <v>261</v>
      </c>
      <c r="C26" s="11" t="s">
        <v>20</v>
      </c>
      <c r="D26" s="30" t="s">
        <v>263</v>
      </c>
      <c r="E26" s="34" t="s">
        <v>265</v>
      </c>
      <c r="F26" s="21">
        <f>SUM(J26,M26,P26)</f>
        <v>3</v>
      </c>
      <c r="G26" s="20">
        <f>SUM(H26,K26,N26)</f>
        <v>144</v>
      </c>
      <c r="H26" s="31"/>
      <c r="I26" s="47"/>
      <c r="J26" s="15"/>
      <c r="K26" s="10"/>
      <c r="L26" s="10"/>
      <c r="M26" s="10"/>
      <c r="N26" s="11">
        <v>144</v>
      </c>
      <c r="O26" s="11">
        <v>18</v>
      </c>
      <c r="P26" s="11">
        <v>3</v>
      </c>
      <c r="Q26" s="10"/>
    </row>
    <row r="27" spans="1:17" ht="19.8" thickBot="1" x14ac:dyDescent="0.45">
      <c r="A27" s="11">
        <v>22</v>
      </c>
      <c r="B27" s="30" t="s">
        <v>262</v>
      </c>
      <c r="C27" s="11" t="s">
        <v>20</v>
      </c>
      <c r="D27" s="30" t="s">
        <v>264</v>
      </c>
      <c r="E27" s="34" t="s">
        <v>267</v>
      </c>
      <c r="F27" s="55">
        <f t="shared" si="0"/>
        <v>1</v>
      </c>
      <c r="G27" s="20">
        <f t="shared" si="1"/>
        <v>168</v>
      </c>
      <c r="H27" s="31"/>
      <c r="I27" s="33"/>
      <c r="J27" s="15"/>
      <c r="K27" s="10"/>
      <c r="L27" s="10"/>
      <c r="M27" s="10"/>
      <c r="N27" s="11">
        <v>168</v>
      </c>
      <c r="O27" s="11">
        <v>20</v>
      </c>
      <c r="P27" s="11">
        <v>1</v>
      </c>
      <c r="Q27" s="10"/>
    </row>
    <row r="28" spans="1:17" ht="19.8" thickTop="1" x14ac:dyDescent="0.4">
      <c r="A28" s="56" t="s">
        <v>243</v>
      </c>
      <c r="B28" s="56"/>
      <c r="C28" s="56"/>
      <c r="D28" s="56"/>
      <c r="E28" s="56"/>
      <c r="F28" s="56"/>
      <c r="G28" s="56"/>
      <c r="H28" s="56"/>
      <c r="I28" s="56"/>
      <c r="J28" s="56"/>
      <c r="K28" s="56"/>
      <c r="L28" s="56"/>
      <c r="M28" s="56"/>
      <c r="N28" s="56"/>
      <c r="O28" s="56"/>
      <c r="P28" s="56"/>
      <c r="Q28" s="56"/>
    </row>
  </sheetData>
  <sortState xmlns:xlrd2="http://schemas.microsoft.com/office/spreadsheetml/2017/richdata2" ref="B25:Q26">
    <sortCondition ref="G25:G26"/>
  </sortState>
  <mergeCells count="15">
    <mergeCell ref="A28:Q28"/>
    <mergeCell ref="N3:P3"/>
    <mergeCell ref="Q3:Q5"/>
    <mergeCell ref="N4:O4"/>
    <mergeCell ref="E3:E5"/>
    <mergeCell ref="G3:G5"/>
    <mergeCell ref="H3:J3"/>
    <mergeCell ref="H4:I4"/>
    <mergeCell ref="A3:A5"/>
    <mergeCell ref="B3:B5"/>
    <mergeCell ref="C3:C5"/>
    <mergeCell ref="D3:D5"/>
    <mergeCell ref="F3:F5"/>
    <mergeCell ref="K3:M3"/>
    <mergeCell ref="K4:L4"/>
  </mergeCells>
  <phoneticPr fontId="7" type="noConversion"/>
  <pageMargins left="0.17" right="0.17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890F3-5EFC-44C2-9C82-9CD2C71B2EC0}">
  <sheetPr>
    <pageSetUpPr fitToPage="1"/>
  </sheetPr>
  <dimension ref="A1:Q41"/>
  <sheetViews>
    <sheetView zoomScale="70" zoomScaleNormal="70" zoomScaleSheetLayoutView="85" workbookViewId="0">
      <selection activeCell="A41" sqref="A41:Q41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09765625" style="2" customWidth="1"/>
    <col min="9" max="9" width="8.09765625" style="6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284</v>
      </c>
      <c r="B1" s="1"/>
      <c r="C1" s="1"/>
      <c r="E1" s="3"/>
    </row>
    <row r="2" spans="1:17" ht="19.8" thickBot="1" x14ac:dyDescent="0.45">
      <c r="A2" s="3" t="s">
        <v>3</v>
      </c>
      <c r="B2" s="3"/>
      <c r="D2" s="9" t="s">
        <v>378</v>
      </c>
      <c r="E2" s="3"/>
    </row>
    <row r="3" spans="1:17" ht="19.8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x14ac:dyDescent="0.4">
      <c r="A4" s="58"/>
      <c r="B4" s="58"/>
      <c r="C4" s="60"/>
      <c r="D4" s="62"/>
      <c r="E4" s="63"/>
      <c r="F4" s="69"/>
      <c r="G4" s="71"/>
      <c r="H4" s="67" t="s">
        <v>5</v>
      </c>
      <c r="I4" s="67"/>
      <c r="J4" s="5" t="s">
        <v>285</v>
      </c>
      <c r="K4" s="67" t="s">
        <v>5</v>
      </c>
      <c r="L4" s="67"/>
      <c r="M4" s="5" t="s">
        <v>354</v>
      </c>
      <c r="N4" s="67" t="s">
        <v>5</v>
      </c>
      <c r="O4" s="67"/>
      <c r="P4" s="5" t="s">
        <v>368</v>
      </c>
      <c r="Q4" s="65"/>
    </row>
    <row r="5" spans="1:17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7" customHeight="1" x14ac:dyDescent="0.4">
      <c r="A6" s="11">
        <v>1</v>
      </c>
      <c r="B6" s="30" t="s">
        <v>289</v>
      </c>
      <c r="C6" s="22" t="s">
        <v>20</v>
      </c>
      <c r="D6" s="30" t="s">
        <v>314</v>
      </c>
      <c r="E6" s="34" t="s">
        <v>338</v>
      </c>
      <c r="F6" s="21">
        <f t="shared" ref="F6:F40" si="0">SUM(J6,M6,P6)</f>
        <v>75</v>
      </c>
      <c r="G6" s="20">
        <f t="shared" ref="G6:G40" si="1">SUM(H6,K6,N6)</f>
        <v>80</v>
      </c>
      <c r="H6" s="31">
        <v>28</v>
      </c>
      <c r="I6" s="14">
        <v>2</v>
      </c>
      <c r="J6" s="15">
        <v>22</v>
      </c>
      <c r="K6" s="31">
        <v>37</v>
      </c>
      <c r="L6" s="16">
        <v>4</v>
      </c>
      <c r="M6" s="15">
        <v>22</v>
      </c>
      <c r="N6" s="16">
        <v>15</v>
      </c>
      <c r="O6" s="16">
        <v>1</v>
      </c>
      <c r="P6" s="15">
        <v>31</v>
      </c>
      <c r="Q6" s="10"/>
    </row>
    <row r="7" spans="1:17" ht="27" customHeight="1" x14ac:dyDescent="0.4">
      <c r="A7" s="11">
        <v>2</v>
      </c>
      <c r="B7" s="30" t="s">
        <v>288</v>
      </c>
      <c r="C7" s="22" t="s">
        <v>20</v>
      </c>
      <c r="D7" s="30" t="s">
        <v>313</v>
      </c>
      <c r="E7" s="34" t="s">
        <v>337</v>
      </c>
      <c r="F7" s="21">
        <f t="shared" si="0"/>
        <v>74</v>
      </c>
      <c r="G7" s="20">
        <f t="shared" si="1"/>
        <v>86</v>
      </c>
      <c r="H7" s="31">
        <v>13</v>
      </c>
      <c r="I7" s="33">
        <v>1</v>
      </c>
      <c r="J7" s="15">
        <v>23</v>
      </c>
      <c r="K7" s="31">
        <v>33</v>
      </c>
      <c r="L7" s="16">
        <v>3</v>
      </c>
      <c r="M7" s="15">
        <v>23</v>
      </c>
      <c r="N7" s="14">
        <v>40</v>
      </c>
      <c r="O7" s="14">
        <v>4</v>
      </c>
      <c r="P7" s="15">
        <v>28</v>
      </c>
      <c r="Q7" s="10"/>
    </row>
    <row r="8" spans="1:17" ht="27" customHeight="1" x14ac:dyDescent="0.4">
      <c r="A8" s="11">
        <v>3</v>
      </c>
      <c r="B8" s="30" t="s">
        <v>290</v>
      </c>
      <c r="C8" s="22" t="s">
        <v>20</v>
      </c>
      <c r="D8" s="30" t="s">
        <v>315</v>
      </c>
      <c r="E8" s="34" t="s">
        <v>339</v>
      </c>
      <c r="F8" s="21">
        <f t="shared" si="0"/>
        <v>71</v>
      </c>
      <c r="G8" s="20">
        <f t="shared" si="1"/>
        <v>118</v>
      </c>
      <c r="H8" s="31">
        <v>43</v>
      </c>
      <c r="I8" s="14">
        <v>3</v>
      </c>
      <c r="J8" s="15">
        <v>21</v>
      </c>
      <c r="K8" s="31">
        <v>38</v>
      </c>
      <c r="L8" s="16">
        <v>5</v>
      </c>
      <c r="M8" s="15">
        <v>21</v>
      </c>
      <c r="N8" s="14">
        <v>37</v>
      </c>
      <c r="O8" s="16">
        <v>3</v>
      </c>
      <c r="P8" s="15">
        <v>29</v>
      </c>
      <c r="Q8" s="11"/>
    </row>
    <row r="9" spans="1:17" ht="27" customHeight="1" x14ac:dyDescent="0.4">
      <c r="A9" s="11">
        <v>4</v>
      </c>
      <c r="B9" s="30" t="s">
        <v>286</v>
      </c>
      <c r="C9" s="22" t="s">
        <v>20</v>
      </c>
      <c r="D9" s="30" t="s">
        <v>311</v>
      </c>
      <c r="E9" s="34" t="s">
        <v>335</v>
      </c>
      <c r="F9" s="21">
        <f t="shared" si="0"/>
        <v>70</v>
      </c>
      <c r="G9" s="20">
        <f t="shared" si="1"/>
        <v>135</v>
      </c>
      <c r="H9" s="31">
        <v>49</v>
      </c>
      <c r="I9" s="33">
        <v>5</v>
      </c>
      <c r="J9" s="15">
        <v>19</v>
      </c>
      <c r="K9" s="31">
        <v>29</v>
      </c>
      <c r="L9" s="16">
        <v>1</v>
      </c>
      <c r="M9" s="15">
        <v>25</v>
      </c>
      <c r="N9" s="16">
        <v>57</v>
      </c>
      <c r="O9" s="16">
        <v>6</v>
      </c>
      <c r="P9" s="15">
        <v>26</v>
      </c>
      <c r="Q9" s="10"/>
    </row>
    <row r="10" spans="1:17" ht="27" customHeight="1" x14ac:dyDescent="0.4">
      <c r="A10" s="11">
        <v>5</v>
      </c>
      <c r="B10" s="30" t="s">
        <v>287</v>
      </c>
      <c r="C10" s="22" t="s">
        <v>20</v>
      </c>
      <c r="D10" s="30" t="s">
        <v>312</v>
      </c>
      <c r="E10" s="34" t="s">
        <v>336</v>
      </c>
      <c r="F10" s="21">
        <f t="shared" si="0"/>
        <v>68</v>
      </c>
      <c r="G10" s="20">
        <f t="shared" si="1"/>
        <v>136</v>
      </c>
      <c r="H10" s="31">
        <v>74</v>
      </c>
      <c r="I10" s="14">
        <v>10</v>
      </c>
      <c r="J10" s="15">
        <v>14</v>
      </c>
      <c r="K10" s="31">
        <v>30</v>
      </c>
      <c r="L10" s="16">
        <v>2</v>
      </c>
      <c r="M10" s="15">
        <v>24</v>
      </c>
      <c r="N10" s="14">
        <v>32</v>
      </c>
      <c r="O10" s="14">
        <v>2</v>
      </c>
      <c r="P10" s="15">
        <v>30</v>
      </c>
      <c r="Q10" s="13"/>
    </row>
    <row r="11" spans="1:17" x14ac:dyDescent="0.4">
      <c r="A11" s="11">
        <v>6</v>
      </c>
      <c r="B11" s="30" t="s">
        <v>310</v>
      </c>
      <c r="C11" s="22" t="s">
        <v>20</v>
      </c>
      <c r="D11" s="30" t="s">
        <v>316</v>
      </c>
      <c r="E11" s="34" t="s">
        <v>340</v>
      </c>
      <c r="F11" s="21">
        <f t="shared" si="0"/>
        <v>65</v>
      </c>
      <c r="G11" s="20">
        <f t="shared" si="1"/>
        <v>150</v>
      </c>
      <c r="H11" s="31">
        <v>48</v>
      </c>
      <c r="I11" s="33">
        <v>4</v>
      </c>
      <c r="J11" s="15">
        <v>20</v>
      </c>
      <c r="K11" s="31">
        <v>39</v>
      </c>
      <c r="L11" s="16">
        <v>6</v>
      </c>
      <c r="M11" s="15">
        <v>20</v>
      </c>
      <c r="N11" s="11">
        <v>63</v>
      </c>
      <c r="O11" s="11">
        <v>7</v>
      </c>
      <c r="P11" s="15">
        <v>25</v>
      </c>
      <c r="Q11" s="10"/>
    </row>
    <row r="12" spans="1:17" x14ac:dyDescent="0.4">
      <c r="A12" s="11">
        <v>7</v>
      </c>
      <c r="B12" s="30" t="s">
        <v>302</v>
      </c>
      <c r="C12" s="22" t="s">
        <v>20</v>
      </c>
      <c r="D12" s="30" t="s">
        <v>328</v>
      </c>
      <c r="E12" s="34" t="s">
        <v>350</v>
      </c>
      <c r="F12" s="21">
        <f t="shared" si="0"/>
        <v>53</v>
      </c>
      <c r="G12" s="20">
        <f t="shared" si="1"/>
        <v>156</v>
      </c>
      <c r="H12" s="31">
        <v>52</v>
      </c>
      <c r="I12" s="14">
        <v>6</v>
      </c>
      <c r="J12" s="15">
        <v>18</v>
      </c>
      <c r="K12" s="31">
        <v>58</v>
      </c>
      <c r="L12" s="16">
        <v>18</v>
      </c>
      <c r="M12" s="15">
        <v>8</v>
      </c>
      <c r="N12" s="11">
        <v>46</v>
      </c>
      <c r="O12" s="11">
        <v>5</v>
      </c>
      <c r="P12" s="15">
        <v>27</v>
      </c>
      <c r="Q12" s="10"/>
    </row>
    <row r="13" spans="1:17" x14ac:dyDescent="0.4">
      <c r="A13" s="11">
        <v>8</v>
      </c>
      <c r="B13" s="30" t="s">
        <v>294</v>
      </c>
      <c r="C13" s="22" t="s">
        <v>20</v>
      </c>
      <c r="D13" s="30" t="s">
        <v>320</v>
      </c>
      <c r="E13" s="34" t="s">
        <v>336</v>
      </c>
      <c r="F13" s="21">
        <f t="shared" si="0"/>
        <v>51</v>
      </c>
      <c r="G13" s="20">
        <f t="shared" si="1"/>
        <v>203</v>
      </c>
      <c r="H13" s="31">
        <v>67</v>
      </c>
      <c r="I13" s="33">
        <v>8</v>
      </c>
      <c r="J13" s="15">
        <v>16</v>
      </c>
      <c r="K13" s="31">
        <v>44</v>
      </c>
      <c r="L13" s="16">
        <v>10</v>
      </c>
      <c r="M13" s="15">
        <v>16</v>
      </c>
      <c r="N13" s="11">
        <v>92</v>
      </c>
      <c r="O13" s="11">
        <v>13</v>
      </c>
      <c r="P13" s="15">
        <v>19</v>
      </c>
      <c r="Q13" s="10"/>
    </row>
    <row r="14" spans="1:17" x14ac:dyDescent="0.4">
      <c r="A14" s="11">
        <v>9</v>
      </c>
      <c r="B14" s="30" t="s">
        <v>295</v>
      </c>
      <c r="C14" s="22" t="s">
        <v>21</v>
      </c>
      <c r="D14" s="30" t="s">
        <v>321</v>
      </c>
      <c r="E14" s="34" t="s">
        <v>344</v>
      </c>
      <c r="F14" s="21">
        <f t="shared" si="0"/>
        <v>47</v>
      </c>
      <c r="G14" s="20">
        <f t="shared" si="1"/>
        <v>206</v>
      </c>
      <c r="H14" s="31">
        <v>95</v>
      </c>
      <c r="I14" s="14">
        <v>15</v>
      </c>
      <c r="J14" s="15">
        <v>9</v>
      </c>
      <c r="K14" s="31">
        <v>46</v>
      </c>
      <c r="L14" s="16">
        <v>11</v>
      </c>
      <c r="M14" s="15">
        <v>15</v>
      </c>
      <c r="N14" s="11">
        <v>65</v>
      </c>
      <c r="O14" s="11">
        <v>9</v>
      </c>
      <c r="P14" s="15">
        <v>23</v>
      </c>
      <c r="Q14" s="10"/>
    </row>
    <row r="15" spans="1:17" x14ac:dyDescent="0.4">
      <c r="A15" s="11">
        <v>10</v>
      </c>
      <c r="B15" s="30" t="s">
        <v>291</v>
      </c>
      <c r="C15" s="22" t="s">
        <v>20</v>
      </c>
      <c r="D15" s="30" t="s">
        <v>317</v>
      </c>
      <c r="E15" s="34" t="s">
        <v>341</v>
      </c>
      <c r="F15" s="21">
        <f t="shared" si="0"/>
        <v>47</v>
      </c>
      <c r="G15" s="20">
        <f t="shared" si="1"/>
        <v>227</v>
      </c>
      <c r="H15" s="31">
        <v>93</v>
      </c>
      <c r="I15" s="33">
        <v>14</v>
      </c>
      <c r="J15" s="15">
        <v>10</v>
      </c>
      <c r="K15" s="31">
        <v>41</v>
      </c>
      <c r="L15" s="16">
        <v>7</v>
      </c>
      <c r="M15" s="15">
        <v>19</v>
      </c>
      <c r="N15" s="11">
        <v>93</v>
      </c>
      <c r="O15" s="11">
        <v>14</v>
      </c>
      <c r="P15" s="15">
        <v>18</v>
      </c>
      <c r="Q15" s="10"/>
    </row>
    <row r="16" spans="1:17" x14ac:dyDescent="0.4">
      <c r="A16" s="11">
        <v>11</v>
      </c>
      <c r="B16" s="30" t="s">
        <v>296</v>
      </c>
      <c r="C16" s="22" t="s">
        <v>20</v>
      </c>
      <c r="D16" s="30" t="s">
        <v>322</v>
      </c>
      <c r="E16" s="34" t="s">
        <v>345</v>
      </c>
      <c r="F16" s="21">
        <f t="shared" si="0"/>
        <v>45</v>
      </c>
      <c r="G16" s="20">
        <f t="shared" si="1"/>
        <v>225</v>
      </c>
      <c r="H16" s="31">
        <v>92</v>
      </c>
      <c r="I16" s="14">
        <v>13</v>
      </c>
      <c r="J16" s="15">
        <v>11</v>
      </c>
      <c r="K16" s="31">
        <v>46</v>
      </c>
      <c r="L16" s="16">
        <v>12</v>
      </c>
      <c r="M16" s="15">
        <v>14</v>
      </c>
      <c r="N16" s="11">
        <v>87</v>
      </c>
      <c r="O16" s="17">
        <v>12</v>
      </c>
      <c r="P16" s="15">
        <v>20</v>
      </c>
      <c r="Q16" s="10"/>
    </row>
    <row r="17" spans="1:17" x14ac:dyDescent="0.4">
      <c r="A17" s="11">
        <v>12</v>
      </c>
      <c r="B17" s="30" t="s">
        <v>355</v>
      </c>
      <c r="C17" s="11" t="s">
        <v>20</v>
      </c>
      <c r="D17" s="30" t="s">
        <v>356</v>
      </c>
      <c r="E17" s="34" t="s">
        <v>357</v>
      </c>
      <c r="F17" s="21">
        <f t="shared" si="0"/>
        <v>41</v>
      </c>
      <c r="G17" s="20">
        <f t="shared" si="1"/>
        <v>123</v>
      </c>
      <c r="H17" s="31">
        <v>58</v>
      </c>
      <c r="I17" s="33">
        <v>7</v>
      </c>
      <c r="J17" s="15">
        <v>17</v>
      </c>
      <c r="K17" s="52"/>
      <c r="L17" s="10"/>
      <c r="M17" s="10"/>
      <c r="N17" s="11">
        <v>65</v>
      </c>
      <c r="O17" s="11">
        <v>8</v>
      </c>
      <c r="P17" s="15">
        <v>24</v>
      </c>
      <c r="Q17" s="10"/>
    </row>
    <row r="18" spans="1:17" x14ac:dyDescent="0.4">
      <c r="A18" s="11">
        <v>13</v>
      </c>
      <c r="B18" s="30" t="s">
        <v>358</v>
      </c>
      <c r="C18" s="11" t="s">
        <v>20</v>
      </c>
      <c r="D18" s="30" t="s">
        <v>359</v>
      </c>
      <c r="E18" s="34" t="s">
        <v>360</v>
      </c>
      <c r="F18" s="21">
        <f t="shared" si="0"/>
        <v>37</v>
      </c>
      <c r="G18" s="20">
        <f t="shared" si="1"/>
        <v>138</v>
      </c>
      <c r="H18" s="31">
        <v>73</v>
      </c>
      <c r="I18" s="14">
        <v>9</v>
      </c>
      <c r="J18" s="15">
        <v>15</v>
      </c>
      <c r="K18" s="52"/>
      <c r="L18" s="10"/>
      <c r="M18" s="10"/>
      <c r="N18" s="11">
        <v>65</v>
      </c>
      <c r="O18" s="11">
        <v>10</v>
      </c>
      <c r="P18" s="15">
        <v>22</v>
      </c>
      <c r="Q18" s="10"/>
    </row>
    <row r="19" spans="1:17" x14ac:dyDescent="0.4">
      <c r="A19" s="11">
        <v>14</v>
      </c>
      <c r="B19" s="30" t="s">
        <v>300</v>
      </c>
      <c r="C19" s="22" t="s">
        <v>20</v>
      </c>
      <c r="D19" s="30" t="s">
        <v>326</v>
      </c>
      <c r="E19" s="34" t="s">
        <v>348</v>
      </c>
      <c r="F19" s="21">
        <f t="shared" si="0"/>
        <v>37</v>
      </c>
      <c r="G19" s="20">
        <f t="shared" si="1"/>
        <v>232</v>
      </c>
      <c r="H19" s="31">
        <v>76</v>
      </c>
      <c r="I19" s="33">
        <v>11</v>
      </c>
      <c r="J19" s="15">
        <v>13</v>
      </c>
      <c r="K19" s="31">
        <v>56</v>
      </c>
      <c r="L19" s="16">
        <v>16</v>
      </c>
      <c r="M19" s="15">
        <v>10</v>
      </c>
      <c r="N19" s="11">
        <v>100</v>
      </c>
      <c r="O19" s="11">
        <v>18</v>
      </c>
      <c r="P19" s="15">
        <v>14</v>
      </c>
      <c r="Q19" s="11"/>
    </row>
    <row r="20" spans="1:17" x14ac:dyDescent="0.4">
      <c r="A20" s="11">
        <v>15</v>
      </c>
      <c r="B20" s="30" t="s">
        <v>301</v>
      </c>
      <c r="C20" s="22" t="s">
        <v>20</v>
      </c>
      <c r="D20" s="30" t="s">
        <v>327</v>
      </c>
      <c r="E20" s="34" t="s">
        <v>349</v>
      </c>
      <c r="F20" s="21">
        <f t="shared" si="0"/>
        <v>36</v>
      </c>
      <c r="G20" s="20">
        <f t="shared" si="1"/>
        <v>265</v>
      </c>
      <c r="H20" s="31">
        <v>131</v>
      </c>
      <c r="I20" s="14">
        <v>18</v>
      </c>
      <c r="J20" s="15">
        <v>6</v>
      </c>
      <c r="K20" s="31">
        <v>58</v>
      </c>
      <c r="L20" s="16">
        <v>17</v>
      </c>
      <c r="M20" s="15">
        <v>9</v>
      </c>
      <c r="N20" s="11">
        <v>76</v>
      </c>
      <c r="O20" s="11">
        <v>11</v>
      </c>
      <c r="P20" s="15">
        <v>21</v>
      </c>
      <c r="Q20" s="10"/>
    </row>
    <row r="21" spans="1:17" x14ac:dyDescent="0.4">
      <c r="A21" s="11">
        <v>16</v>
      </c>
      <c r="B21" s="30" t="s">
        <v>303</v>
      </c>
      <c r="C21" s="22" t="s">
        <v>20</v>
      </c>
      <c r="D21" s="30" t="s">
        <v>329</v>
      </c>
      <c r="E21" s="34" t="s">
        <v>348</v>
      </c>
      <c r="F21" s="21">
        <f t="shared" si="0"/>
        <v>35</v>
      </c>
      <c r="G21" s="20">
        <f t="shared" si="1"/>
        <v>242</v>
      </c>
      <c r="H21" s="31">
        <v>83</v>
      </c>
      <c r="I21" s="33">
        <v>12</v>
      </c>
      <c r="J21" s="15">
        <v>12</v>
      </c>
      <c r="K21" s="31">
        <v>62</v>
      </c>
      <c r="L21" s="16">
        <v>19</v>
      </c>
      <c r="M21" s="15">
        <v>7</v>
      </c>
      <c r="N21" s="11">
        <v>97</v>
      </c>
      <c r="O21" s="11">
        <v>16</v>
      </c>
      <c r="P21" s="15">
        <v>16</v>
      </c>
      <c r="Q21" s="11"/>
    </row>
    <row r="22" spans="1:17" x14ac:dyDescent="0.4">
      <c r="A22" s="11">
        <v>17</v>
      </c>
      <c r="B22" s="30" t="s">
        <v>292</v>
      </c>
      <c r="C22" s="22" t="s">
        <v>20</v>
      </c>
      <c r="D22" s="30" t="s">
        <v>318</v>
      </c>
      <c r="E22" s="34" t="s">
        <v>342</v>
      </c>
      <c r="F22" s="21">
        <f t="shared" si="0"/>
        <v>31</v>
      </c>
      <c r="G22" s="20">
        <f t="shared" si="1"/>
        <v>144</v>
      </c>
      <c r="H22" s="31"/>
      <c r="I22" s="14"/>
      <c r="J22" s="15"/>
      <c r="K22" s="31">
        <v>42</v>
      </c>
      <c r="L22" s="16">
        <v>8</v>
      </c>
      <c r="M22" s="15">
        <v>18</v>
      </c>
      <c r="N22" s="11">
        <v>102</v>
      </c>
      <c r="O22" s="11">
        <v>19</v>
      </c>
      <c r="P22" s="15">
        <v>13</v>
      </c>
      <c r="Q22" s="10"/>
    </row>
    <row r="23" spans="1:17" x14ac:dyDescent="0.4">
      <c r="A23" s="11">
        <v>18</v>
      </c>
      <c r="B23" s="30" t="s">
        <v>297</v>
      </c>
      <c r="C23" s="22" t="s">
        <v>20</v>
      </c>
      <c r="D23" s="30" t="s">
        <v>323</v>
      </c>
      <c r="E23" s="34" t="s">
        <v>346</v>
      </c>
      <c r="F23" s="21">
        <f t="shared" si="0"/>
        <v>30</v>
      </c>
      <c r="G23" s="20">
        <f t="shared" si="1"/>
        <v>143</v>
      </c>
      <c r="H23" s="31"/>
      <c r="I23" s="33"/>
      <c r="J23" s="15"/>
      <c r="K23" s="31">
        <v>49</v>
      </c>
      <c r="L23" s="16">
        <v>13</v>
      </c>
      <c r="M23" s="15">
        <v>13</v>
      </c>
      <c r="N23" s="11">
        <v>94</v>
      </c>
      <c r="O23" s="11">
        <v>15</v>
      </c>
      <c r="P23" s="15">
        <v>17</v>
      </c>
      <c r="Q23" s="11"/>
    </row>
    <row r="24" spans="1:17" x14ac:dyDescent="0.4">
      <c r="A24" s="11">
        <v>19</v>
      </c>
      <c r="B24" s="30" t="s">
        <v>293</v>
      </c>
      <c r="C24" s="22" t="s">
        <v>20</v>
      </c>
      <c r="D24" s="30" t="s">
        <v>319</v>
      </c>
      <c r="E24" s="34" t="s">
        <v>343</v>
      </c>
      <c r="F24" s="21">
        <f t="shared" si="0"/>
        <v>29</v>
      </c>
      <c r="G24" s="20">
        <f t="shared" si="1"/>
        <v>339</v>
      </c>
      <c r="H24" s="31">
        <v>156</v>
      </c>
      <c r="I24" s="44">
        <v>21</v>
      </c>
      <c r="J24" s="15">
        <v>3</v>
      </c>
      <c r="K24" s="31">
        <v>44</v>
      </c>
      <c r="L24" s="16">
        <v>9</v>
      </c>
      <c r="M24" s="15">
        <v>17</v>
      </c>
      <c r="N24" s="11">
        <v>139</v>
      </c>
      <c r="O24" s="11">
        <v>23</v>
      </c>
      <c r="P24" s="15">
        <v>9</v>
      </c>
      <c r="Q24" s="10"/>
    </row>
    <row r="25" spans="1:17" x14ac:dyDescent="0.4">
      <c r="A25" s="11">
        <v>20</v>
      </c>
      <c r="B25" s="30" t="s">
        <v>361</v>
      </c>
      <c r="C25" s="11" t="s">
        <v>20</v>
      </c>
      <c r="D25" s="30" t="s">
        <v>362</v>
      </c>
      <c r="E25" s="34" t="s">
        <v>363</v>
      </c>
      <c r="F25" s="21">
        <f t="shared" si="0"/>
        <v>23</v>
      </c>
      <c r="G25" s="20">
        <f t="shared" si="1"/>
        <v>196</v>
      </c>
      <c r="H25" s="31">
        <v>98</v>
      </c>
      <c r="I25" s="47">
        <v>16</v>
      </c>
      <c r="J25" s="15">
        <v>8</v>
      </c>
      <c r="K25" s="52"/>
      <c r="L25" s="10"/>
      <c r="M25" s="10"/>
      <c r="N25" s="11">
        <v>98</v>
      </c>
      <c r="O25" s="11">
        <v>17</v>
      </c>
      <c r="P25" s="15">
        <v>15</v>
      </c>
      <c r="Q25" s="10"/>
    </row>
    <row r="26" spans="1:17" x14ac:dyDescent="0.4">
      <c r="A26" s="11">
        <v>21</v>
      </c>
      <c r="B26" s="30" t="s">
        <v>298</v>
      </c>
      <c r="C26" s="22" t="s">
        <v>20</v>
      </c>
      <c r="D26" s="30" t="s">
        <v>324</v>
      </c>
      <c r="E26" s="34" t="s">
        <v>341</v>
      </c>
      <c r="F26" s="21">
        <f t="shared" si="0"/>
        <v>19</v>
      </c>
      <c r="G26" s="20">
        <f t="shared" si="1"/>
        <v>169</v>
      </c>
      <c r="H26" s="31">
        <v>117</v>
      </c>
      <c r="I26" s="47">
        <v>17</v>
      </c>
      <c r="J26" s="15">
        <v>7</v>
      </c>
      <c r="K26" s="31">
        <v>52</v>
      </c>
      <c r="L26" s="16">
        <v>14</v>
      </c>
      <c r="M26" s="15">
        <v>12</v>
      </c>
      <c r="N26" s="11"/>
      <c r="O26" s="11"/>
      <c r="P26" s="11"/>
      <c r="Q26" s="10"/>
    </row>
    <row r="27" spans="1:17" x14ac:dyDescent="0.4">
      <c r="A27" s="11">
        <v>22</v>
      </c>
      <c r="B27" s="30" t="s">
        <v>299</v>
      </c>
      <c r="C27" s="22" t="s">
        <v>21</v>
      </c>
      <c r="D27" s="30" t="s">
        <v>325</v>
      </c>
      <c r="E27" s="34" t="s">
        <v>347</v>
      </c>
      <c r="F27" s="21">
        <f t="shared" si="0"/>
        <v>18</v>
      </c>
      <c r="G27" s="20">
        <f t="shared" si="1"/>
        <v>201</v>
      </c>
      <c r="H27" s="31"/>
      <c r="I27" s="51"/>
      <c r="J27" s="15"/>
      <c r="K27" s="31">
        <v>55</v>
      </c>
      <c r="L27" s="16">
        <v>15</v>
      </c>
      <c r="M27" s="15">
        <v>11</v>
      </c>
      <c r="N27" s="11">
        <v>146</v>
      </c>
      <c r="O27" s="11">
        <v>25</v>
      </c>
      <c r="P27" s="15">
        <v>7</v>
      </c>
      <c r="Q27" s="10"/>
    </row>
    <row r="28" spans="1:17" x14ac:dyDescent="0.4">
      <c r="A28" s="11">
        <v>23</v>
      </c>
      <c r="B28" s="30" t="s">
        <v>305</v>
      </c>
      <c r="C28" s="22" t="s">
        <v>20</v>
      </c>
      <c r="D28" s="30" t="s">
        <v>331</v>
      </c>
      <c r="E28" s="34" t="s">
        <v>352</v>
      </c>
      <c r="F28" s="21">
        <f t="shared" si="0"/>
        <v>13</v>
      </c>
      <c r="G28" s="20">
        <f t="shared" si="1"/>
        <v>207</v>
      </c>
      <c r="H28" s="31"/>
      <c r="I28" s="51"/>
      <c r="J28" s="15"/>
      <c r="K28" s="31">
        <v>65</v>
      </c>
      <c r="L28" s="16">
        <v>21</v>
      </c>
      <c r="M28" s="15">
        <v>5</v>
      </c>
      <c r="N28" s="11">
        <v>142</v>
      </c>
      <c r="O28" s="11">
        <v>24</v>
      </c>
      <c r="P28" s="15">
        <v>8</v>
      </c>
      <c r="Q28" s="10"/>
    </row>
    <row r="29" spans="1:17" x14ac:dyDescent="0.4">
      <c r="A29" s="11">
        <v>24</v>
      </c>
      <c r="B29" s="30" t="s">
        <v>369</v>
      </c>
      <c r="C29" s="11" t="s">
        <v>20</v>
      </c>
      <c r="D29" s="30" t="s">
        <v>370</v>
      </c>
      <c r="E29" s="34" t="s">
        <v>371</v>
      </c>
      <c r="F29" s="21">
        <f t="shared" si="0"/>
        <v>12</v>
      </c>
      <c r="G29" s="20">
        <f t="shared" si="1"/>
        <v>108</v>
      </c>
      <c r="H29" s="31"/>
      <c r="I29" s="51"/>
      <c r="J29" s="15"/>
      <c r="K29" s="52"/>
      <c r="L29" s="10"/>
      <c r="M29" s="10"/>
      <c r="N29" s="11">
        <v>108</v>
      </c>
      <c r="O29" s="43">
        <v>20</v>
      </c>
      <c r="P29" s="15">
        <v>12</v>
      </c>
      <c r="Q29" s="10"/>
    </row>
    <row r="30" spans="1:17" x14ac:dyDescent="0.4">
      <c r="A30" s="11">
        <v>25</v>
      </c>
      <c r="B30" s="30" t="s">
        <v>308</v>
      </c>
      <c r="C30" s="22" t="s">
        <v>21</v>
      </c>
      <c r="D30" s="30" t="s">
        <v>333</v>
      </c>
      <c r="E30" s="34" t="s">
        <v>347</v>
      </c>
      <c r="F30" s="21">
        <f t="shared" si="0"/>
        <v>12</v>
      </c>
      <c r="G30" s="20">
        <f t="shared" si="1"/>
        <v>208</v>
      </c>
      <c r="H30" s="31"/>
      <c r="I30" s="51"/>
      <c r="J30" s="15"/>
      <c r="K30" s="31">
        <v>73</v>
      </c>
      <c r="L30" s="16">
        <v>24</v>
      </c>
      <c r="M30" s="15">
        <v>2</v>
      </c>
      <c r="N30" s="11">
        <v>135</v>
      </c>
      <c r="O30" s="11">
        <v>22</v>
      </c>
      <c r="P30" s="15">
        <v>10</v>
      </c>
      <c r="Q30" s="10"/>
    </row>
    <row r="31" spans="1:17" x14ac:dyDescent="0.4">
      <c r="A31" s="11">
        <v>26</v>
      </c>
      <c r="B31" s="30" t="s">
        <v>372</v>
      </c>
      <c r="C31" s="22" t="s">
        <v>20</v>
      </c>
      <c r="D31" s="30" t="s">
        <v>324</v>
      </c>
      <c r="E31" s="34" t="s">
        <v>342</v>
      </c>
      <c r="F31" s="21">
        <f t="shared" si="0"/>
        <v>11</v>
      </c>
      <c r="G31" s="20">
        <f t="shared" si="1"/>
        <v>129</v>
      </c>
      <c r="H31" s="31"/>
      <c r="I31" s="51"/>
      <c r="J31" s="15"/>
      <c r="K31" s="53"/>
      <c r="L31" s="16"/>
      <c r="M31" s="15"/>
      <c r="N31" s="11">
        <v>129</v>
      </c>
      <c r="O31" s="11">
        <v>21</v>
      </c>
      <c r="P31" s="15">
        <v>11</v>
      </c>
      <c r="Q31" s="10"/>
    </row>
    <row r="32" spans="1:17" x14ac:dyDescent="0.4">
      <c r="A32" s="11">
        <v>27</v>
      </c>
      <c r="B32" s="30" t="s">
        <v>307</v>
      </c>
      <c r="C32" s="22" t="s">
        <v>21</v>
      </c>
      <c r="D32" s="30" t="s">
        <v>332</v>
      </c>
      <c r="E32" s="34" t="s">
        <v>353</v>
      </c>
      <c r="F32" s="21">
        <f t="shared" si="0"/>
        <v>9</v>
      </c>
      <c r="G32" s="20">
        <f t="shared" si="1"/>
        <v>231</v>
      </c>
      <c r="H32" s="31"/>
      <c r="I32" s="51"/>
      <c r="J32" s="15"/>
      <c r="K32" s="53">
        <v>70</v>
      </c>
      <c r="L32" s="16">
        <v>23</v>
      </c>
      <c r="M32" s="15">
        <v>3</v>
      </c>
      <c r="N32" s="11">
        <v>161</v>
      </c>
      <c r="O32" s="11">
        <v>26</v>
      </c>
      <c r="P32" s="15">
        <v>6</v>
      </c>
      <c r="Q32" s="10"/>
    </row>
    <row r="33" spans="1:17" x14ac:dyDescent="0.4">
      <c r="A33" s="11">
        <v>28</v>
      </c>
      <c r="B33" s="30" t="s">
        <v>306</v>
      </c>
      <c r="C33" s="22" t="s">
        <v>20</v>
      </c>
      <c r="D33" s="30" t="s">
        <v>330</v>
      </c>
      <c r="E33" s="34" t="s">
        <v>340</v>
      </c>
      <c r="F33" s="21">
        <f>SUM(J33,M33,P33)</f>
        <v>8</v>
      </c>
      <c r="G33" s="20">
        <f>SUM(H33,K33,N33)</f>
        <v>214</v>
      </c>
      <c r="H33" s="31">
        <v>145</v>
      </c>
      <c r="I33" s="51">
        <v>20</v>
      </c>
      <c r="J33" s="15">
        <v>4</v>
      </c>
      <c r="K33" s="53">
        <v>69</v>
      </c>
      <c r="L33" s="16">
        <v>22</v>
      </c>
      <c r="M33" s="15">
        <v>4</v>
      </c>
      <c r="N33" s="11"/>
      <c r="O33" s="11"/>
      <c r="P33" s="11"/>
      <c r="Q33" s="10"/>
    </row>
    <row r="34" spans="1:17" x14ac:dyDescent="0.4">
      <c r="A34" s="11">
        <v>29</v>
      </c>
      <c r="B34" s="30" t="s">
        <v>309</v>
      </c>
      <c r="C34" s="22" t="s">
        <v>20</v>
      </c>
      <c r="D34" s="30" t="s">
        <v>334</v>
      </c>
      <c r="E34" s="34" t="s">
        <v>341</v>
      </c>
      <c r="F34" s="21">
        <f>SUM(J34,M34,P34)</f>
        <v>8</v>
      </c>
      <c r="G34" s="20">
        <f>SUM(H34,K34,N34)</f>
        <v>417</v>
      </c>
      <c r="H34" s="31">
        <v>168</v>
      </c>
      <c r="I34" s="51">
        <v>22</v>
      </c>
      <c r="J34" s="15">
        <v>2</v>
      </c>
      <c r="K34" s="53">
        <v>76</v>
      </c>
      <c r="L34" s="16">
        <v>25</v>
      </c>
      <c r="M34" s="15">
        <v>1</v>
      </c>
      <c r="N34" s="11">
        <v>173</v>
      </c>
      <c r="O34" s="11">
        <v>27</v>
      </c>
      <c r="P34" s="15">
        <v>5</v>
      </c>
      <c r="Q34" s="10"/>
    </row>
    <row r="35" spans="1:17" x14ac:dyDescent="0.4">
      <c r="A35" s="11">
        <v>30</v>
      </c>
      <c r="B35" s="30" t="s">
        <v>304</v>
      </c>
      <c r="C35" s="22" t="s">
        <v>20</v>
      </c>
      <c r="D35" s="30" t="s">
        <v>330</v>
      </c>
      <c r="E35" s="34" t="s">
        <v>351</v>
      </c>
      <c r="F35" s="21">
        <f t="shared" si="0"/>
        <v>6</v>
      </c>
      <c r="G35" s="20">
        <f t="shared" si="1"/>
        <v>63</v>
      </c>
      <c r="H35" s="31"/>
      <c r="I35" s="51"/>
      <c r="J35" s="15"/>
      <c r="K35" s="53">
        <v>63</v>
      </c>
      <c r="L35" s="16">
        <v>20</v>
      </c>
      <c r="M35" s="15">
        <v>6</v>
      </c>
      <c r="N35" s="11"/>
      <c r="O35" s="11"/>
      <c r="P35" s="11"/>
      <c r="Q35" s="11"/>
    </row>
    <row r="36" spans="1:17" x14ac:dyDescent="0.4">
      <c r="A36" s="11">
        <v>31</v>
      </c>
      <c r="B36" s="30" t="s">
        <v>364</v>
      </c>
      <c r="C36" s="11" t="s">
        <v>21</v>
      </c>
      <c r="D36" s="30" t="s">
        <v>365</v>
      </c>
      <c r="E36" s="34" t="s">
        <v>342</v>
      </c>
      <c r="F36" s="21">
        <f t="shared" si="0"/>
        <v>5</v>
      </c>
      <c r="G36" s="20">
        <f t="shared" si="1"/>
        <v>132</v>
      </c>
      <c r="H36" s="31">
        <v>132</v>
      </c>
      <c r="I36" s="51">
        <v>19</v>
      </c>
      <c r="J36" s="15">
        <v>5</v>
      </c>
      <c r="K36" s="10"/>
      <c r="L36" s="10"/>
      <c r="M36" s="10"/>
      <c r="N36" s="14"/>
      <c r="O36" s="14"/>
      <c r="P36" s="15"/>
      <c r="Q36" s="13"/>
    </row>
    <row r="37" spans="1:17" x14ac:dyDescent="0.4">
      <c r="A37" s="11">
        <v>32</v>
      </c>
      <c r="B37" s="30" t="s">
        <v>373</v>
      </c>
      <c r="C37" s="22" t="s">
        <v>21</v>
      </c>
      <c r="D37" s="30" t="s">
        <v>374</v>
      </c>
      <c r="E37" s="34" t="s">
        <v>342</v>
      </c>
      <c r="F37" s="21">
        <f t="shared" si="0"/>
        <v>4</v>
      </c>
      <c r="G37" s="20">
        <f t="shared" si="1"/>
        <v>184</v>
      </c>
      <c r="H37" s="31"/>
      <c r="I37" s="51"/>
      <c r="J37" s="15"/>
      <c r="K37" s="53"/>
      <c r="L37" s="16"/>
      <c r="M37" s="15"/>
      <c r="N37" s="11">
        <v>184</v>
      </c>
      <c r="O37" s="11">
        <v>28</v>
      </c>
      <c r="P37" s="15">
        <v>4</v>
      </c>
      <c r="Q37" s="11"/>
    </row>
    <row r="38" spans="1:17" x14ac:dyDescent="0.4">
      <c r="A38" s="11">
        <v>33</v>
      </c>
      <c r="B38" s="30" t="s">
        <v>375</v>
      </c>
      <c r="C38" s="22" t="s">
        <v>20</v>
      </c>
      <c r="D38" s="30" t="s">
        <v>333</v>
      </c>
      <c r="E38" s="34" t="s">
        <v>347</v>
      </c>
      <c r="F38" s="21">
        <f t="shared" si="0"/>
        <v>3</v>
      </c>
      <c r="G38" s="20">
        <f t="shared" si="1"/>
        <v>211</v>
      </c>
      <c r="H38" s="31"/>
      <c r="I38" s="51"/>
      <c r="J38" s="15"/>
      <c r="K38" s="53"/>
      <c r="L38" s="16"/>
      <c r="M38" s="15"/>
      <c r="N38" s="11">
        <v>211</v>
      </c>
      <c r="O38" s="11">
        <v>29</v>
      </c>
      <c r="P38" s="15">
        <v>3</v>
      </c>
      <c r="Q38" s="13"/>
    </row>
    <row r="39" spans="1:17" x14ac:dyDescent="0.4">
      <c r="A39" s="11">
        <v>34</v>
      </c>
      <c r="B39" s="30" t="s">
        <v>366</v>
      </c>
      <c r="C39" s="11" t="s">
        <v>20</v>
      </c>
      <c r="D39" s="30" t="s">
        <v>367</v>
      </c>
      <c r="E39" s="34" t="s">
        <v>352</v>
      </c>
      <c r="F39" s="21">
        <f t="shared" si="0"/>
        <v>3</v>
      </c>
      <c r="G39" s="20">
        <f t="shared" si="1"/>
        <v>415</v>
      </c>
      <c r="H39" s="31">
        <v>191</v>
      </c>
      <c r="I39" s="51">
        <v>23</v>
      </c>
      <c r="J39" s="15">
        <v>1</v>
      </c>
      <c r="K39" s="10"/>
      <c r="L39" s="10"/>
      <c r="M39" s="10"/>
      <c r="N39" s="11">
        <v>224</v>
      </c>
      <c r="O39" s="11">
        <v>30</v>
      </c>
      <c r="P39" s="15">
        <v>2</v>
      </c>
      <c r="Q39" s="13"/>
    </row>
    <row r="40" spans="1:17" ht="19.8" thickBot="1" x14ac:dyDescent="0.45">
      <c r="A40" s="11">
        <v>35</v>
      </c>
      <c r="B40" s="30" t="s">
        <v>376</v>
      </c>
      <c r="C40" s="22" t="s">
        <v>20</v>
      </c>
      <c r="D40" s="30" t="s">
        <v>377</v>
      </c>
      <c r="E40" s="34" t="s">
        <v>347</v>
      </c>
      <c r="F40" s="55">
        <f t="shared" si="0"/>
        <v>1</v>
      </c>
      <c r="G40" s="20">
        <f t="shared" si="1"/>
        <v>224</v>
      </c>
      <c r="H40" s="31"/>
      <c r="I40" s="33"/>
      <c r="J40" s="15"/>
      <c r="K40" s="53"/>
      <c r="L40" s="16"/>
      <c r="M40" s="15"/>
      <c r="N40" s="11">
        <v>224</v>
      </c>
      <c r="O40" s="11">
        <v>31</v>
      </c>
      <c r="P40" s="15">
        <v>1</v>
      </c>
      <c r="Q40" s="11"/>
    </row>
    <row r="41" spans="1:17" ht="19.8" thickTop="1" x14ac:dyDescent="0.4">
      <c r="A41" s="56"/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</row>
  </sheetData>
  <sortState xmlns:xlrd2="http://schemas.microsoft.com/office/spreadsheetml/2017/richdata2" ref="B33:P34">
    <sortCondition ref="G33:G34"/>
  </sortState>
  <mergeCells count="15">
    <mergeCell ref="A41:Q41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ageMargins left="0.17" right="0.17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4D100B-7F08-4359-B3FC-CC7918608E0F}">
  <dimension ref="A1"/>
  <sheetViews>
    <sheetView workbookViewId="0"/>
  </sheetViews>
  <sheetFormatPr defaultRowHeight="17.399999999999999" x14ac:dyDescent="0.4"/>
  <sheetData/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F6767-A45F-446B-AD99-A7A04A58729B}">
  <sheetPr>
    <pageSetUpPr fitToPage="1"/>
  </sheetPr>
  <dimension ref="A1:Q20"/>
  <sheetViews>
    <sheetView zoomScale="85" zoomScaleNormal="85" zoomScaleSheetLayoutView="85" workbookViewId="0">
      <pane ySplit="7" topLeftCell="A8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1.8984375" style="2" customWidth="1"/>
    <col min="3" max="3" width="7.3984375" style="2" customWidth="1"/>
    <col min="4" max="4" width="12.19921875" style="2" customWidth="1"/>
    <col min="5" max="5" width="20.8984375" style="2" customWidth="1"/>
    <col min="6" max="6" width="10.19921875" style="2" customWidth="1"/>
    <col min="7" max="7" width="10.69921875" style="2" customWidth="1"/>
    <col min="8" max="8" width="12.19921875" style="2" customWidth="1"/>
    <col min="9" max="9" width="12.19921875" style="6" customWidth="1"/>
    <col min="10" max="10" width="12.1992187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45</v>
      </c>
      <c r="B1" s="1"/>
      <c r="C1" s="1"/>
      <c r="E1" s="3"/>
      <c r="H1" s="6"/>
      <c r="I1" s="2"/>
    </row>
    <row r="2" spans="1:17" ht="19.8" thickBot="1" x14ac:dyDescent="0.45">
      <c r="A2" s="3" t="s">
        <v>3</v>
      </c>
      <c r="B2" s="3"/>
      <c r="D2" s="9" t="s">
        <v>378</v>
      </c>
      <c r="E2" s="3"/>
      <c r="H2" s="6"/>
      <c r="I2" s="2"/>
    </row>
    <row r="3" spans="1:17" ht="17.399999999999999" customHeight="1" thickTop="1" x14ac:dyDescent="0.4">
      <c r="A3" s="64" t="s">
        <v>2</v>
      </c>
      <c r="B3" s="59" t="s">
        <v>0</v>
      </c>
      <c r="C3" s="59" t="s">
        <v>9</v>
      </c>
      <c r="D3" s="59" t="s">
        <v>8</v>
      </c>
      <c r="E3" s="78" t="s">
        <v>1</v>
      </c>
      <c r="F3" s="72" t="s">
        <v>4</v>
      </c>
      <c r="G3" s="75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65"/>
      <c r="B4" s="60"/>
      <c r="C4" s="60"/>
      <c r="D4" s="60"/>
      <c r="E4" s="79"/>
      <c r="F4" s="73"/>
      <c r="G4" s="76"/>
      <c r="H4" s="81" t="s">
        <v>5</v>
      </c>
      <c r="I4" s="82"/>
      <c r="J4" s="5">
        <v>12</v>
      </c>
      <c r="K4" s="67" t="s">
        <v>5</v>
      </c>
      <c r="L4" s="67"/>
      <c r="M4" s="5"/>
      <c r="N4" s="67" t="s">
        <v>5</v>
      </c>
      <c r="O4" s="67"/>
      <c r="P4" s="5" t="s">
        <v>274</v>
      </c>
      <c r="Q4" s="65"/>
    </row>
    <row r="5" spans="1:17" x14ac:dyDescent="0.4">
      <c r="A5" s="66"/>
      <c r="B5" s="61"/>
      <c r="C5" s="61"/>
      <c r="D5" s="61"/>
      <c r="E5" s="80"/>
      <c r="F5" s="74"/>
      <c r="G5" s="77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x14ac:dyDescent="0.4">
      <c r="A6" s="11">
        <v>1</v>
      </c>
      <c r="B6" s="30" t="s">
        <v>246</v>
      </c>
      <c r="C6" s="22" t="s">
        <v>20</v>
      </c>
      <c r="D6" s="30" t="s">
        <v>275</v>
      </c>
      <c r="E6" s="30" t="s">
        <v>247</v>
      </c>
      <c r="F6" s="21">
        <f t="shared" ref="F6:F19" si="0">SUM(J6,M6,P6)</f>
        <v>26</v>
      </c>
      <c r="G6" s="20">
        <f t="shared" ref="G6:G19" si="1">SUM(H6,K6,N6)</f>
        <v>5</v>
      </c>
      <c r="H6" s="31"/>
      <c r="I6" s="35"/>
      <c r="J6" s="36">
        <v>12</v>
      </c>
      <c r="K6" s="16"/>
      <c r="L6" s="16"/>
      <c r="M6" s="15"/>
      <c r="N6" s="16">
        <v>5</v>
      </c>
      <c r="O6" s="16">
        <v>1</v>
      </c>
      <c r="P6" s="15">
        <v>14</v>
      </c>
      <c r="Q6" s="11"/>
    </row>
    <row r="7" spans="1:17" ht="25.95" customHeight="1" x14ac:dyDescent="0.4">
      <c r="A7" s="11">
        <v>2</v>
      </c>
      <c r="B7" s="30" t="s">
        <v>181</v>
      </c>
      <c r="C7" s="22" t="s">
        <v>20</v>
      </c>
      <c r="D7" s="30" t="s">
        <v>182</v>
      </c>
      <c r="E7" s="30" t="s">
        <v>103</v>
      </c>
      <c r="F7" s="21">
        <f t="shared" si="0"/>
        <v>25</v>
      </c>
      <c r="G7" s="20">
        <f t="shared" si="1"/>
        <v>21.3</v>
      </c>
      <c r="H7" s="31">
        <v>9</v>
      </c>
      <c r="I7" s="35">
        <v>1</v>
      </c>
      <c r="J7" s="36">
        <v>12</v>
      </c>
      <c r="K7" s="16"/>
      <c r="L7" s="16"/>
      <c r="M7" s="15"/>
      <c r="N7" s="16">
        <v>12.3</v>
      </c>
      <c r="O7" s="16">
        <v>2</v>
      </c>
      <c r="P7" s="15">
        <v>13</v>
      </c>
      <c r="Q7" s="11"/>
    </row>
    <row r="8" spans="1:17" ht="25.95" customHeight="1" x14ac:dyDescent="0.4">
      <c r="A8" s="11">
        <v>3</v>
      </c>
      <c r="B8" s="30" t="s">
        <v>186</v>
      </c>
      <c r="C8" s="22" t="s">
        <v>20</v>
      </c>
      <c r="D8" s="30" t="s">
        <v>187</v>
      </c>
      <c r="E8" s="30" t="s">
        <v>188</v>
      </c>
      <c r="F8" s="21">
        <f>SUM(J8,M8,P8)</f>
        <v>22</v>
      </c>
      <c r="G8" s="20">
        <f>SUM(H8,K8,N8)</f>
        <v>25</v>
      </c>
      <c r="H8" s="31">
        <v>12</v>
      </c>
      <c r="I8" s="35">
        <v>3</v>
      </c>
      <c r="J8" s="36">
        <v>10</v>
      </c>
      <c r="K8" s="14"/>
      <c r="L8" s="14"/>
      <c r="M8" s="15"/>
      <c r="N8" s="14">
        <v>13</v>
      </c>
      <c r="O8" s="14">
        <v>3</v>
      </c>
      <c r="P8" s="15">
        <v>12</v>
      </c>
      <c r="Q8" s="13"/>
    </row>
    <row r="9" spans="1:17" ht="25.95" customHeight="1" x14ac:dyDescent="0.4">
      <c r="A9" s="11">
        <v>4</v>
      </c>
      <c r="B9" s="30" t="s">
        <v>183</v>
      </c>
      <c r="C9" s="22" t="s">
        <v>20</v>
      </c>
      <c r="D9" s="30" t="s">
        <v>184</v>
      </c>
      <c r="E9" s="30" t="s">
        <v>185</v>
      </c>
      <c r="F9" s="21">
        <f>SUM(J9,M9,P9)</f>
        <v>22</v>
      </c>
      <c r="G9" s="20">
        <f>SUM(H9,K9,N9)</f>
        <v>27</v>
      </c>
      <c r="H9" s="31">
        <v>12</v>
      </c>
      <c r="I9" s="35">
        <v>2</v>
      </c>
      <c r="J9" s="36">
        <v>11</v>
      </c>
      <c r="K9" s="14"/>
      <c r="L9" s="14"/>
      <c r="M9" s="15"/>
      <c r="N9" s="14">
        <v>15</v>
      </c>
      <c r="O9" s="14">
        <v>4</v>
      </c>
      <c r="P9" s="15">
        <v>11</v>
      </c>
      <c r="Q9" s="13"/>
    </row>
    <row r="10" spans="1:17" ht="25.95" customHeight="1" x14ac:dyDescent="0.4">
      <c r="A10" s="11">
        <v>5</v>
      </c>
      <c r="B10" s="30" t="s">
        <v>192</v>
      </c>
      <c r="C10" s="22" t="s">
        <v>20</v>
      </c>
      <c r="D10" s="30" t="s">
        <v>193</v>
      </c>
      <c r="E10" s="30" t="s">
        <v>194</v>
      </c>
      <c r="F10" s="21">
        <f t="shared" si="0"/>
        <v>18</v>
      </c>
      <c r="G10" s="20">
        <f t="shared" si="1"/>
        <v>63</v>
      </c>
      <c r="H10" s="31">
        <v>31</v>
      </c>
      <c r="I10" s="35">
        <v>5</v>
      </c>
      <c r="J10" s="36">
        <v>8</v>
      </c>
      <c r="K10" s="16"/>
      <c r="L10" s="16"/>
      <c r="M10" s="15"/>
      <c r="N10" s="16">
        <v>32</v>
      </c>
      <c r="O10" s="16">
        <v>5</v>
      </c>
      <c r="P10" s="15">
        <v>10</v>
      </c>
      <c r="Q10" s="11"/>
    </row>
    <row r="11" spans="1:17" ht="25.95" customHeight="1" x14ac:dyDescent="0.4">
      <c r="A11" s="11">
        <v>6</v>
      </c>
      <c r="B11" s="30" t="s">
        <v>189</v>
      </c>
      <c r="C11" s="22" t="s">
        <v>20</v>
      </c>
      <c r="D11" s="30" t="s">
        <v>190</v>
      </c>
      <c r="E11" s="30" t="s">
        <v>191</v>
      </c>
      <c r="F11" s="21">
        <f t="shared" si="0"/>
        <v>17</v>
      </c>
      <c r="G11" s="20">
        <f t="shared" si="1"/>
        <v>63</v>
      </c>
      <c r="H11" s="31">
        <v>24</v>
      </c>
      <c r="I11" s="37">
        <v>4</v>
      </c>
      <c r="J11" s="38">
        <v>9</v>
      </c>
      <c r="K11" s="48"/>
      <c r="L11" s="28"/>
      <c r="M11" s="29"/>
      <c r="N11" s="48">
        <v>39</v>
      </c>
      <c r="O11" s="28">
        <v>7</v>
      </c>
      <c r="P11" s="29">
        <v>8</v>
      </c>
      <c r="Q11" s="49"/>
    </row>
    <row r="12" spans="1:17" x14ac:dyDescent="0.4">
      <c r="A12" s="11">
        <v>7</v>
      </c>
      <c r="B12" s="30" t="s">
        <v>195</v>
      </c>
      <c r="C12" s="22" t="s">
        <v>20</v>
      </c>
      <c r="D12" s="30" t="s">
        <v>196</v>
      </c>
      <c r="E12" s="30" t="s">
        <v>78</v>
      </c>
      <c r="F12" s="21">
        <f t="shared" si="0"/>
        <v>16</v>
      </c>
      <c r="G12" s="20">
        <f t="shared" si="1"/>
        <v>69</v>
      </c>
      <c r="H12" s="39">
        <v>35</v>
      </c>
      <c r="I12" s="11">
        <v>6</v>
      </c>
      <c r="J12" s="15">
        <v>7</v>
      </c>
      <c r="K12" s="14"/>
      <c r="L12" s="14"/>
      <c r="M12" s="15"/>
      <c r="N12" s="14">
        <v>34</v>
      </c>
      <c r="O12" s="14">
        <v>6</v>
      </c>
      <c r="P12" s="15">
        <v>9</v>
      </c>
      <c r="Q12" s="13"/>
    </row>
    <row r="13" spans="1:17" x14ac:dyDescent="0.4">
      <c r="A13" s="11">
        <v>8</v>
      </c>
      <c r="B13" s="30" t="s">
        <v>197</v>
      </c>
      <c r="C13" s="22" t="s">
        <v>20</v>
      </c>
      <c r="D13" s="30" t="s">
        <v>198</v>
      </c>
      <c r="E13" s="30" t="s">
        <v>36</v>
      </c>
      <c r="F13" s="21">
        <f t="shared" si="0"/>
        <v>13</v>
      </c>
      <c r="G13" s="20">
        <f t="shared" si="1"/>
        <v>80</v>
      </c>
      <c r="H13" s="39">
        <v>41</v>
      </c>
      <c r="I13" s="11">
        <v>7</v>
      </c>
      <c r="J13" s="15">
        <v>6</v>
      </c>
      <c r="K13" s="11"/>
      <c r="L13" s="11"/>
      <c r="M13" s="11"/>
      <c r="N13" s="11">
        <v>39</v>
      </c>
      <c r="O13" s="11">
        <v>8</v>
      </c>
      <c r="P13" s="11">
        <v>7</v>
      </c>
      <c r="Q13" s="11"/>
    </row>
    <row r="14" spans="1:17" x14ac:dyDescent="0.4">
      <c r="A14" s="11">
        <v>9</v>
      </c>
      <c r="B14" s="30" t="s">
        <v>199</v>
      </c>
      <c r="C14" s="22" t="s">
        <v>20</v>
      </c>
      <c r="D14" s="30" t="s">
        <v>200</v>
      </c>
      <c r="E14" s="30" t="s">
        <v>201</v>
      </c>
      <c r="F14" s="21">
        <f t="shared" si="0"/>
        <v>10</v>
      </c>
      <c r="G14" s="20">
        <f t="shared" si="1"/>
        <v>96</v>
      </c>
      <c r="H14" s="39">
        <v>48</v>
      </c>
      <c r="I14" s="11">
        <v>8</v>
      </c>
      <c r="J14" s="15">
        <v>5</v>
      </c>
      <c r="K14" s="11"/>
      <c r="L14" s="11"/>
      <c r="M14" s="11"/>
      <c r="N14" s="11">
        <v>48</v>
      </c>
      <c r="O14" s="11">
        <v>10</v>
      </c>
      <c r="P14" s="11">
        <v>5</v>
      </c>
      <c r="Q14" s="11"/>
    </row>
    <row r="15" spans="1:17" x14ac:dyDescent="0.4">
      <c r="A15" s="11">
        <v>10</v>
      </c>
      <c r="B15" s="30" t="s">
        <v>205</v>
      </c>
      <c r="C15" s="22" t="s">
        <v>20</v>
      </c>
      <c r="D15" s="30" t="s">
        <v>206</v>
      </c>
      <c r="E15" s="30" t="s">
        <v>207</v>
      </c>
      <c r="F15" s="21">
        <f t="shared" si="0"/>
        <v>9</v>
      </c>
      <c r="G15" s="20">
        <f t="shared" si="1"/>
        <v>92</v>
      </c>
      <c r="H15" s="39">
        <v>52</v>
      </c>
      <c r="I15" s="11">
        <v>10</v>
      </c>
      <c r="J15" s="15">
        <v>3</v>
      </c>
      <c r="K15" s="11"/>
      <c r="L15" s="11"/>
      <c r="M15" s="11"/>
      <c r="N15" s="11">
        <v>40</v>
      </c>
      <c r="O15" s="11">
        <v>9</v>
      </c>
      <c r="P15" s="11">
        <v>6</v>
      </c>
      <c r="Q15" s="11"/>
    </row>
    <row r="16" spans="1:17" x14ac:dyDescent="0.4">
      <c r="A16" s="11">
        <v>11</v>
      </c>
      <c r="B16" s="30" t="s">
        <v>202</v>
      </c>
      <c r="C16" s="22" t="s">
        <v>20</v>
      </c>
      <c r="D16" s="30" t="s">
        <v>203</v>
      </c>
      <c r="E16" s="30" t="s">
        <v>204</v>
      </c>
      <c r="F16" s="21">
        <f t="shared" si="0"/>
        <v>7</v>
      </c>
      <c r="G16" s="20">
        <f t="shared" si="1"/>
        <v>107</v>
      </c>
      <c r="H16" s="39">
        <v>51</v>
      </c>
      <c r="I16" s="11">
        <v>9</v>
      </c>
      <c r="J16" s="15">
        <v>4</v>
      </c>
      <c r="K16" s="11"/>
      <c r="L16" s="11"/>
      <c r="M16" s="11"/>
      <c r="N16" s="11">
        <v>56</v>
      </c>
      <c r="O16" s="11">
        <v>12</v>
      </c>
      <c r="P16" s="11">
        <v>3</v>
      </c>
      <c r="Q16" s="11"/>
    </row>
    <row r="17" spans="1:17" x14ac:dyDescent="0.4">
      <c r="A17" s="11">
        <v>12</v>
      </c>
      <c r="B17" s="30" t="s">
        <v>208</v>
      </c>
      <c r="C17" s="22" t="s">
        <v>20</v>
      </c>
      <c r="D17" s="30" t="s">
        <v>209</v>
      </c>
      <c r="E17" s="30" t="s">
        <v>210</v>
      </c>
      <c r="F17" s="21">
        <f t="shared" si="0"/>
        <v>6</v>
      </c>
      <c r="G17" s="20">
        <f t="shared" si="1"/>
        <v>105</v>
      </c>
      <c r="H17" s="39">
        <v>56</v>
      </c>
      <c r="I17" s="11">
        <v>11</v>
      </c>
      <c r="J17" s="15">
        <v>2</v>
      </c>
      <c r="K17" s="11"/>
      <c r="L17" s="11"/>
      <c r="M17" s="11"/>
      <c r="N17" s="11">
        <v>49</v>
      </c>
      <c r="O17" s="11">
        <v>11</v>
      </c>
      <c r="P17" s="11">
        <v>4</v>
      </c>
      <c r="Q17" s="10"/>
    </row>
    <row r="18" spans="1:17" x14ac:dyDescent="0.4">
      <c r="A18" s="11">
        <v>13</v>
      </c>
      <c r="B18" s="30" t="s">
        <v>211</v>
      </c>
      <c r="C18" s="22" t="s">
        <v>20</v>
      </c>
      <c r="D18" s="30" t="s">
        <v>212</v>
      </c>
      <c r="E18" s="30" t="s">
        <v>210</v>
      </c>
      <c r="F18" s="21">
        <f t="shared" si="0"/>
        <v>3</v>
      </c>
      <c r="G18" s="20">
        <f t="shared" si="1"/>
        <v>135</v>
      </c>
      <c r="H18" s="39">
        <v>71</v>
      </c>
      <c r="I18" s="11">
        <v>12</v>
      </c>
      <c r="J18" s="15">
        <v>1</v>
      </c>
      <c r="K18" s="10"/>
      <c r="L18" s="10"/>
      <c r="M18" s="10"/>
      <c r="N18" s="11">
        <v>64</v>
      </c>
      <c r="O18" s="11">
        <v>13</v>
      </c>
      <c r="P18" s="11">
        <v>2</v>
      </c>
      <c r="Q18" s="10"/>
    </row>
    <row r="19" spans="1:17" ht="19.8" thickBot="1" x14ac:dyDescent="0.45">
      <c r="A19" s="11">
        <v>14</v>
      </c>
      <c r="B19" s="30" t="s">
        <v>276</v>
      </c>
      <c r="C19" s="22" t="s">
        <v>20</v>
      </c>
      <c r="D19" s="30" t="s">
        <v>277</v>
      </c>
      <c r="E19" s="30" t="s">
        <v>278</v>
      </c>
      <c r="F19" s="55">
        <f t="shared" si="0"/>
        <v>1</v>
      </c>
      <c r="G19" s="20">
        <f t="shared" si="1"/>
        <v>75</v>
      </c>
      <c r="H19" s="39"/>
      <c r="I19" s="11"/>
      <c r="J19" s="15"/>
      <c r="K19" s="11"/>
      <c r="L19" s="11"/>
      <c r="M19" s="11"/>
      <c r="N19" s="11">
        <v>75</v>
      </c>
      <c r="O19" s="11">
        <v>14</v>
      </c>
      <c r="P19" s="11">
        <v>1</v>
      </c>
      <c r="Q19" s="11"/>
    </row>
    <row r="20" spans="1:17" ht="19.8" thickTop="1" x14ac:dyDescent="0.4">
      <c r="A20" s="56" t="s">
        <v>244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</row>
  </sheetData>
  <sortState xmlns:xlrd2="http://schemas.microsoft.com/office/spreadsheetml/2017/richdata2" ref="B8:Q9">
    <sortCondition ref="G8:G9"/>
  </sortState>
  <mergeCells count="15">
    <mergeCell ref="A20:Q20"/>
    <mergeCell ref="Q3:Q5"/>
    <mergeCell ref="N4:O4"/>
    <mergeCell ref="A3:A5"/>
    <mergeCell ref="B3:B5"/>
    <mergeCell ref="C3:C5"/>
    <mergeCell ref="D3:D5"/>
    <mergeCell ref="F3:F5"/>
    <mergeCell ref="G3:G5"/>
    <mergeCell ref="H3:J3"/>
    <mergeCell ref="E3:E5"/>
    <mergeCell ref="H4:I4"/>
    <mergeCell ref="N3:P3"/>
    <mergeCell ref="K3:M3"/>
    <mergeCell ref="K4:L4"/>
  </mergeCells>
  <phoneticPr fontId="1" type="noConversion"/>
  <printOptions horizontalCentered="1"/>
  <pageMargins left="0.17" right="0.17" top="0.17" bottom="0.17" header="0.24" footer="0.17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89DF8-8BDD-4A0C-81CE-1445AA4D4829}">
  <sheetPr>
    <pageSetUpPr fitToPage="1"/>
  </sheetPr>
  <dimension ref="A1:Q20"/>
  <sheetViews>
    <sheetView zoomScale="55" zoomScaleNormal="55" zoomScaleSheetLayoutView="85" workbookViewId="0">
      <pane ySplit="6" topLeftCell="A7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09765625" style="2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550</v>
      </c>
      <c r="B1" s="1"/>
      <c r="C1" s="1"/>
      <c r="E1" s="3"/>
      <c r="I1" s="6"/>
    </row>
    <row r="2" spans="1:17" ht="19.8" thickBot="1" x14ac:dyDescent="0.45">
      <c r="A2" s="3" t="s">
        <v>3</v>
      </c>
      <c r="B2" s="3"/>
      <c r="D2" s="9" t="s">
        <v>258</v>
      </c>
      <c r="E2" s="3"/>
      <c r="I2" s="6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58"/>
      <c r="B4" s="58"/>
      <c r="C4" s="60"/>
      <c r="D4" s="62"/>
      <c r="E4" s="63"/>
      <c r="F4" s="69"/>
      <c r="G4" s="71"/>
      <c r="H4" s="81" t="s">
        <v>5</v>
      </c>
      <c r="I4" s="82"/>
      <c r="J4" s="5" t="s">
        <v>581</v>
      </c>
      <c r="K4" s="67" t="s">
        <v>5</v>
      </c>
      <c r="L4" s="67"/>
      <c r="M4" s="5" t="s">
        <v>527</v>
      </c>
      <c r="N4" s="67" t="s">
        <v>5</v>
      </c>
      <c r="O4" s="67"/>
      <c r="P4" s="5" t="s">
        <v>581</v>
      </c>
      <c r="Q4" s="65"/>
    </row>
    <row r="5" spans="1:17" ht="18.600000000000001" customHeight="1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1.6" customHeight="1" x14ac:dyDescent="0.4">
      <c r="A6" s="11">
        <v>1</v>
      </c>
      <c r="B6" s="30" t="s">
        <v>552</v>
      </c>
      <c r="C6" s="11" t="s">
        <v>20</v>
      </c>
      <c r="D6" s="30" t="s">
        <v>563</v>
      </c>
      <c r="E6" s="34" t="s">
        <v>396</v>
      </c>
      <c r="F6" s="21">
        <f t="shared" ref="F6:F16" si="0">SUM(J6,M6,P6)</f>
        <v>21</v>
      </c>
      <c r="G6" s="20">
        <f t="shared" ref="G6:G16" si="1">SUM(H6,K6,N6)</f>
        <v>15</v>
      </c>
      <c r="H6" s="11">
        <v>11</v>
      </c>
      <c r="I6" s="14">
        <v>2</v>
      </c>
      <c r="J6" s="15">
        <v>10</v>
      </c>
      <c r="K6" s="11"/>
      <c r="L6" s="14"/>
      <c r="M6" s="15"/>
      <c r="N6" s="16">
        <v>4</v>
      </c>
      <c r="O6" s="16">
        <v>1</v>
      </c>
      <c r="P6" s="15">
        <v>11</v>
      </c>
      <c r="Q6" s="13"/>
    </row>
    <row r="7" spans="1:17" ht="21.6" customHeight="1" x14ac:dyDescent="0.4">
      <c r="A7" s="11">
        <v>2</v>
      </c>
      <c r="B7" s="30" t="s">
        <v>551</v>
      </c>
      <c r="C7" s="11" t="s">
        <v>20</v>
      </c>
      <c r="D7" s="30" t="s">
        <v>562</v>
      </c>
      <c r="E7" s="34" t="s">
        <v>394</v>
      </c>
      <c r="F7" s="21">
        <f t="shared" si="0"/>
        <v>20</v>
      </c>
      <c r="G7" s="20">
        <f t="shared" si="1"/>
        <v>41</v>
      </c>
      <c r="H7" s="11">
        <v>10</v>
      </c>
      <c r="I7" s="14">
        <v>1</v>
      </c>
      <c r="J7" s="15">
        <v>11</v>
      </c>
      <c r="K7" s="14"/>
      <c r="L7" s="16"/>
      <c r="M7" s="15"/>
      <c r="N7" s="14">
        <v>31</v>
      </c>
      <c r="O7" s="16">
        <v>3</v>
      </c>
      <c r="P7" s="15">
        <v>9</v>
      </c>
      <c r="Q7" s="11"/>
    </row>
    <row r="8" spans="1:17" ht="21.6" customHeight="1" x14ac:dyDescent="0.4">
      <c r="A8" s="11">
        <v>3</v>
      </c>
      <c r="B8" s="30" t="s">
        <v>554</v>
      </c>
      <c r="C8" s="11" t="s">
        <v>20</v>
      </c>
      <c r="D8" s="30" t="s">
        <v>565</v>
      </c>
      <c r="E8" s="34" t="s">
        <v>575</v>
      </c>
      <c r="F8" s="21">
        <f t="shared" si="0"/>
        <v>18</v>
      </c>
      <c r="G8" s="20">
        <f t="shared" si="1"/>
        <v>57</v>
      </c>
      <c r="H8" s="11">
        <v>49</v>
      </c>
      <c r="I8" s="14">
        <v>4</v>
      </c>
      <c r="J8" s="15">
        <v>8</v>
      </c>
      <c r="K8" s="11"/>
      <c r="L8" s="14"/>
      <c r="M8" s="15"/>
      <c r="N8" s="16">
        <v>8</v>
      </c>
      <c r="O8" s="16">
        <v>2</v>
      </c>
      <c r="P8" s="15">
        <v>10</v>
      </c>
      <c r="Q8" s="11"/>
    </row>
    <row r="9" spans="1:17" ht="21.6" customHeight="1" x14ac:dyDescent="0.4">
      <c r="A9" s="11">
        <v>4</v>
      </c>
      <c r="B9" s="30" t="s">
        <v>553</v>
      </c>
      <c r="C9" s="11" t="s">
        <v>20</v>
      </c>
      <c r="D9" s="30" t="s">
        <v>564</v>
      </c>
      <c r="E9" s="34" t="s">
        <v>574</v>
      </c>
      <c r="F9" s="21">
        <f t="shared" si="0"/>
        <v>15</v>
      </c>
      <c r="G9" s="20">
        <f t="shared" si="1"/>
        <v>54</v>
      </c>
      <c r="H9" s="11">
        <v>15</v>
      </c>
      <c r="I9" s="14">
        <v>3</v>
      </c>
      <c r="J9" s="15">
        <v>9</v>
      </c>
      <c r="K9" s="11"/>
      <c r="L9" s="14"/>
      <c r="M9" s="15"/>
      <c r="N9" s="16">
        <v>39</v>
      </c>
      <c r="O9" s="16">
        <v>6</v>
      </c>
      <c r="P9" s="15">
        <v>6</v>
      </c>
      <c r="Q9" s="11"/>
    </row>
    <row r="10" spans="1:17" ht="21.6" customHeight="1" x14ac:dyDescent="0.4">
      <c r="A10" s="11">
        <v>5</v>
      </c>
      <c r="B10" s="30" t="s">
        <v>555</v>
      </c>
      <c r="C10" s="11" t="s">
        <v>20</v>
      </c>
      <c r="D10" s="30" t="s">
        <v>567</v>
      </c>
      <c r="E10" s="34" t="s">
        <v>577</v>
      </c>
      <c r="F10" s="21">
        <f t="shared" si="0"/>
        <v>14</v>
      </c>
      <c r="G10" s="20">
        <f t="shared" si="1"/>
        <v>99</v>
      </c>
      <c r="H10" s="11">
        <v>66</v>
      </c>
      <c r="I10" s="14">
        <v>6</v>
      </c>
      <c r="J10" s="15">
        <v>6</v>
      </c>
      <c r="K10" s="11"/>
      <c r="L10" s="14"/>
      <c r="M10" s="15"/>
      <c r="N10" s="16">
        <v>33</v>
      </c>
      <c r="O10" s="16">
        <v>4</v>
      </c>
      <c r="P10" s="15">
        <v>8</v>
      </c>
      <c r="Q10" s="11"/>
    </row>
    <row r="11" spans="1:17" ht="21.6" customHeight="1" x14ac:dyDescent="0.4">
      <c r="A11" s="11">
        <v>6</v>
      </c>
      <c r="B11" s="30" t="s">
        <v>561</v>
      </c>
      <c r="C11" s="11" t="s">
        <v>20</v>
      </c>
      <c r="D11" s="30" t="s">
        <v>566</v>
      </c>
      <c r="E11" s="34" t="s">
        <v>576</v>
      </c>
      <c r="F11" s="21">
        <f t="shared" si="0"/>
        <v>11</v>
      </c>
      <c r="G11" s="20">
        <f t="shared" si="1"/>
        <v>95</v>
      </c>
      <c r="H11" s="11">
        <v>51</v>
      </c>
      <c r="I11" s="14">
        <v>5</v>
      </c>
      <c r="J11" s="15">
        <v>7</v>
      </c>
      <c r="K11" s="11"/>
      <c r="L11" s="14"/>
      <c r="M11" s="15"/>
      <c r="N11" s="16">
        <v>44</v>
      </c>
      <c r="O11" s="16">
        <v>8</v>
      </c>
      <c r="P11" s="15">
        <v>4</v>
      </c>
      <c r="Q11" s="11"/>
    </row>
    <row r="12" spans="1:17" ht="21.6" customHeight="1" x14ac:dyDescent="0.4">
      <c r="A12" s="11">
        <v>7</v>
      </c>
      <c r="B12" s="30" t="s">
        <v>556</v>
      </c>
      <c r="C12" s="11" t="s">
        <v>20</v>
      </c>
      <c r="D12" s="30" t="s">
        <v>568</v>
      </c>
      <c r="E12" s="34" t="s">
        <v>578</v>
      </c>
      <c r="F12" s="21">
        <f t="shared" si="0"/>
        <v>10</v>
      </c>
      <c r="G12" s="20">
        <f t="shared" si="1"/>
        <v>113</v>
      </c>
      <c r="H12" s="11">
        <v>72</v>
      </c>
      <c r="I12" s="14">
        <v>7</v>
      </c>
      <c r="J12" s="15">
        <v>5</v>
      </c>
      <c r="K12" s="11"/>
      <c r="L12" s="14"/>
      <c r="M12" s="15"/>
      <c r="N12" s="16">
        <v>41</v>
      </c>
      <c r="O12" s="16">
        <v>7</v>
      </c>
      <c r="P12" s="15">
        <v>5</v>
      </c>
      <c r="Q12" s="11"/>
    </row>
    <row r="13" spans="1:17" ht="21.6" customHeight="1" x14ac:dyDescent="0.4">
      <c r="A13" s="11">
        <v>8</v>
      </c>
      <c r="B13" s="30" t="s">
        <v>560</v>
      </c>
      <c r="C13" s="22" t="s">
        <v>21</v>
      </c>
      <c r="D13" s="30" t="s">
        <v>572</v>
      </c>
      <c r="E13" s="34" t="s">
        <v>573</v>
      </c>
      <c r="F13" s="21">
        <f t="shared" si="0"/>
        <v>8</v>
      </c>
      <c r="G13" s="20">
        <f t="shared" si="1"/>
        <v>107</v>
      </c>
      <c r="H13" s="11">
        <v>72</v>
      </c>
      <c r="I13" s="14">
        <v>11</v>
      </c>
      <c r="J13" s="15">
        <v>1</v>
      </c>
      <c r="K13" s="14"/>
      <c r="L13" s="14"/>
      <c r="M13" s="15"/>
      <c r="N13" s="14">
        <v>35</v>
      </c>
      <c r="O13" s="14">
        <v>5</v>
      </c>
      <c r="P13" s="15">
        <v>7</v>
      </c>
      <c r="Q13" s="11"/>
    </row>
    <row r="14" spans="1:17" ht="21.6" customHeight="1" x14ac:dyDescent="0.4">
      <c r="A14" s="11">
        <v>9</v>
      </c>
      <c r="B14" s="30" t="s">
        <v>559</v>
      </c>
      <c r="C14" s="11" t="s">
        <v>20</v>
      </c>
      <c r="D14" s="30" t="s">
        <v>571</v>
      </c>
      <c r="E14" s="34" t="s">
        <v>397</v>
      </c>
      <c r="F14" s="21">
        <f t="shared" si="0"/>
        <v>5</v>
      </c>
      <c r="G14" s="20">
        <f t="shared" si="1"/>
        <v>117</v>
      </c>
      <c r="H14" s="11">
        <v>72</v>
      </c>
      <c r="I14" s="14">
        <v>10</v>
      </c>
      <c r="J14" s="15">
        <v>2</v>
      </c>
      <c r="K14" s="11"/>
      <c r="L14" s="14"/>
      <c r="M14" s="15"/>
      <c r="N14" s="16">
        <v>45</v>
      </c>
      <c r="O14" s="16">
        <v>9</v>
      </c>
      <c r="P14" s="15">
        <v>3</v>
      </c>
      <c r="Q14" s="11"/>
    </row>
    <row r="15" spans="1:17" ht="21.6" customHeight="1" x14ac:dyDescent="0.4">
      <c r="A15" s="11">
        <v>10</v>
      </c>
      <c r="B15" s="30" t="s">
        <v>558</v>
      </c>
      <c r="C15" s="11" t="s">
        <v>20</v>
      </c>
      <c r="D15" s="30" t="s">
        <v>570</v>
      </c>
      <c r="E15" s="34" t="s">
        <v>395</v>
      </c>
      <c r="F15" s="21">
        <f t="shared" si="0"/>
        <v>5</v>
      </c>
      <c r="G15" s="20">
        <f t="shared" si="1"/>
        <v>118</v>
      </c>
      <c r="H15" s="11">
        <v>72</v>
      </c>
      <c r="I15" s="14">
        <v>9</v>
      </c>
      <c r="J15" s="15">
        <v>3</v>
      </c>
      <c r="K15" s="11"/>
      <c r="L15" s="14"/>
      <c r="M15" s="15"/>
      <c r="N15" s="16">
        <v>46</v>
      </c>
      <c r="O15" s="16">
        <v>10</v>
      </c>
      <c r="P15" s="15">
        <v>2</v>
      </c>
      <c r="Q15" s="11"/>
    </row>
    <row r="16" spans="1:17" ht="21.6" customHeight="1" x14ac:dyDescent="0.4">
      <c r="A16" s="11">
        <v>11</v>
      </c>
      <c r="B16" s="30" t="s">
        <v>557</v>
      </c>
      <c r="C16" s="11" t="s">
        <v>20</v>
      </c>
      <c r="D16" s="30" t="s">
        <v>569</v>
      </c>
      <c r="E16" s="34" t="s">
        <v>573</v>
      </c>
      <c r="F16" s="21">
        <f t="shared" si="0"/>
        <v>5</v>
      </c>
      <c r="G16" s="20">
        <f t="shared" si="1"/>
        <v>120</v>
      </c>
      <c r="H16" s="11">
        <v>72</v>
      </c>
      <c r="I16" s="14">
        <v>8</v>
      </c>
      <c r="J16" s="15">
        <v>4</v>
      </c>
      <c r="K16" s="11"/>
      <c r="L16" s="14"/>
      <c r="M16" s="15"/>
      <c r="N16" s="16">
        <v>48</v>
      </c>
      <c r="O16" s="16">
        <v>11</v>
      </c>
      <c r="P16" s="15">
        <v>1</v>
      </c>
      <c r="Q16" s="13"/>
    </row>
    <row r="17" spans="1:17" s="56" customFormat="1" x14ac:dyDescent="0.4">
      <c r="A17" s="56" t="s">
        <v>580</v>
      </c>
    </row>
    <row r="18" spans="1:17" x14ac:dyDescent="0.4">
      <c r="K18" s="43"/>
      <c r="L18" s="43"/>
      <c r="M18" s="43"/>
      <c r="N18" s="43"/>
      <c r="O18" s="43"/>
      <c r="P18" s="43"/>
      <c r="Q18" s="43"/>
    </row>
    <row r="19" spans="1:17" x14ac:dyDescent="0.4">
      <c r="K19" s="43"/>
      <c r="L19" s="43"/>
      <c r="M19" s="43"/>
      <c r="N19" s="43"/>
      <c r="O19" s="43"/>
      <c r="P19" s="43"/>
      <c r="Q19" s="43"/>
    </row>
    <row r="20" spans="1:17" x14ac:dyDescent="0.4">
      <c r="K20" s="43"/>
      <c r="L20" s="43"/>
      <c r="M20" s="43"/>
      <c r="N20" s="43"/>
      <c r="O20" s="43"/>
      <c r="P20" s="43"/>
      <c r="Q20" s="43"/>
    </row>
  </sheetData>
  <sortState xmlns:xlrd2="http://schemas.microsoft.com/office/spreadsheetml/2017/richdata2" ref="B14:P16">
    <sortCondition ref="G14:G16"/>
  </sortState>
  <mergeCells count="15">
    <mergeCell ref="A17:XFD17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ageMargins left="0.17" right="0.17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5901E-D9CE-4494-832A-AF835F7B1EFB}">
  <sheetPr>
    <pageSetUpPr fitToPage="1"/>
  </sheetPr>
  <dimension ref="A1:Q14"/>
  <sheetViews>
    <sheetView zoomScale="55" zoomScaleNormal="55" zoomScaleSheetLayoutView="85" workbookViewId="0">
      <pane ySplit="6" topLeftCell="A7" activePane="bottomLeft" state="frozen"/>
      <selection pane="bottomLeft" activeCell="H20" sqref="H20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09765625" style="2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549</v>
      </c>
      <c r="B1" s="1"/>
      <c r="C1" s="1"/>
      <c r="E1" s="3"/>
      <c r="I1" s="6"/>
    </row>
    <row r="2" spans="1:17" ht="19.8" thickBot="1" x14ac:dyDescent="0.45">
      <c r="A2" s="3" t="s">
        <v>3</v>
      </c>
      <c r="B2" s="3"/>
      <c r="D2" s="9" t="s">
        <v>258</v>
      </c>
      <c r="E2" s="3"/>
      <c r="I2" s="6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58"/>
      <c r="B4" s="58"/>
      <c r="C4" s="60"/>
      <c r="D4" s="62"/>
      <c r="E4" s="63"/>
      <c r="F4" s="69"/>
      <c r="G4" s="71"/>
      <c r="H4" s="81" t="s">
        <v>5</v>
      </c>
      <c r="I4" s="82"/>
      <c r="J4" s="5" t="s">
        <v>548</v>
      </c>
      <c r="K4" s="67" t="s">
        <v>5</v>
      </c>
      <c r="L4" s="67"/>
      <c r="M4" s="5"/>
      <c r="N4" s="67" t="s">
        <v>5</v>
      </c>
      <c r="O4" s="67"/>
      <c r="P4" s="5" t="s">
        <v>547</v>
      </c>
      <c r="Q4" s="65"/>
    </row>
    <row r="5" spans="1:17" ht="18.600000000000001" customHeight="1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1.6" customHeight="1" x14ac:dyDescent="0.4">
      <c r="A6" s="11">
        <v>1</v>
      </c>
      <c r="B6" s="30" t="s">
        <v>535</v>
      </c>
      <c r="C6" s="11" t="s">
        <v>20</v>
      </c>
      <c r="D6" s="30" t="s">
        <v>540</v>
      </c>
      <c r="E6" s="34" t="s">
        <v>545</v>
      </c>
      <c r="F6" s="21">
        <f>SUM(J6,M6,P6)</f>
        <v>8</v>
      </c>
      <c r="G6" s="20">
        <f>SUM(H6,K6,N6)</f>
        <v>26</v>
      </c>
      <c r="H6" s="11">
        <v>18</v>
      </c>
      <c r="I6" s="14">
        <v>2</v>
      </c>
      <c r="J6" s="15">
        <v>3</v>
      </c>
      <c r="K6" s="14"/>
      <c r="L6" s="16"/>
      <c r="M6" s="15"/>
      <c r="N6" s="11">
        <v>8</v>
      </c>
      <c r="O6" s="14">
        <v>1</v>
      </c>
      <c r="P6" s="15">
        <v>5</v>
      </c>
      <c r="Q6" s="13"/>
    </row>
    <row r="7" spans="1:17" ht="21.6" customHeight="1" x14ac:dyDescent="0.4">
      <c r="A7" s="11">
        <v>2</v>
      </c>
      <c r="B7" s="30" t="s">
        <v>538</v>
      </c>
      <c r="C7" s="22" t="s">
        <v>20</v>
      </c>
      <c r="D7" s="30" t="s">
        <v>543</v>
      </c>
      <c r="E7" s="34" t="s">
        <v>344</v>
      </c>
      <c r="F7" s="21">
        <f>SUM(J7,M7,P7)</f>
        <v>6</v>
      </c>
      <c r="G7" s="20">
        <f>SUM(H7,K7,N7)</f>
        <v>29</v>
      </c>
      <c r="H7" s="11">
        <v>12</v>
      </c>
      <c r="I7" s="14">
        <v>1</v>
      </c>
      <c r="J7" s="15">
        <v>4</v>
      </c>
      <c r="K7" s="11"/>
      <c r="L7" s="14"/>
      <c r="M7" s="15"/>
      <c r="N7" s="11">
        <v>17</v>
      </c>
      <c r="O7" s="14">
        <v>4</v>
      </c>
      <c r="P7" s="15">
        <v>2</v>
      </c>
      <c r="Q7" s="11"/>
    </row>
    <row r="8" spans="1:17" ht="21.6" customHeight="1" x14ac:dyDescent="0.4">
      <c r="A8" s="11">
        <v>3</v>
      </c>
      <c r="B8" s="30" t="s">
        <v>536</v>
      </c>
      <c r="C8" s="11" t="s">
        <v>20</v>
      </c>
      <c r="D8" s="30" t="s">
        <v>541</v>
      </c>
      <c r="E8" s="34" t="s">
        <v>545</v>
      </c>
      <c r="F8" s="21">
        <f>SUM(J8,M8,P8)</f>
        <v>6</v>
      </c>
      <c r="G8" s="20">
        <f>SUM(H8,K8,N8)</f>
        <v>35</v>
      </c>
      <c r="H8" s="11">
        <v>22</v>
      </c>
      <c r="I8" s="14">
        <v>3</v>
      </c>
      <c r="J8" s="15">
        <v>2</v>
      </c>
      <c r="K8" s="11"/>
      <c r="L8" s="14"/>
      <c r="M8" s="15"/>
      <c r="N8" s="11">
        <v>13</v>
      </c>
      <c r="O8" s="14">
        <v>2</v>
      </c>
      <c r="P8" s="15">
        <v>4</v>
      </c>
      <c r="Q8" s="11"/>
    </row>
    <row r="9" spans="1:17" ht="21.6" customHeight="1" x14ac:dyDescent="0.4">
      <c r="A9" s="11">
        <v>4</v>
      </c>
      <c r="B9" s="30" t="s">
        <v>537</v>
      </c>
      <c r="C9" s="11" t="s">
        <v>20</v>
      </c>
      <c r="D9" s="30" t="s">
        <v>542</v>
      </c>
      <c r="E9" s="34" t="s">
        <v>546</v>
      </c>
      <c r="F9" s="21">
        <f>SUM(J9,M9,P9)</f>
        <v>3</v>
      </c>
      <c r="G9" s="20">
        <f>SUM(H9,K9,N9)</f>
        <v>17</v>
      </c>
      <c r="H9" s="11"/>
      <c r="I9" s="14"/>
      <c r="J9" s="15"/>
      <c r="K9" s="11"/>
      <c r="L9" s="14"/>
      <c r="M9" s="15"/>
      <c r="N9" s="11">
        <v>17</v>
      </c>
      <c r="O9" s="14">
        <v>3</v>
      </c>
      <c r="P9" s="15">
        <v>3</v>
      </c>
      <c r="Q9" s="11"/>
    </row>
    <row r="10" spans="1:17" ht="21.6" customHeight="1" x14ac:dyDescent="0.4">
      <c r="A10" s="11">
        <v>5</v>
      </c>
      <c r="B10" s="30" t="s">
        <v>539</v>
      </c>
      <c r="C10" s="22" t="s">
        <v>20</v>
      </c>
      <c r="D10" s="30" t="s">
        <v>544</v>
      </c>
      <c r="E10" s="34" t="s">
        <v>489</v>
      </c>
      <c r="F10" s="21">
        <f>SUM(J10,M10,P10)</f>
        <v>2</v>
      </c>
      <c r="G10" s="20">
        <f>SUM(H10,K10,N10)</f>
        <v>60</v>
      </c>
      <c r="H10" s="11">
        <v>24</v>
      </c>
      <c r="I10" s="14">
        <v>4</v>
      </c>
      <c r="J10" s="15">
        <v>1</v>
      </c>
      <c r="K10" s="14"/>
      <c r="L10" s="14"/>
      <c r="M10" s="15"/>
      <c r="N10" s="11">
        <v>36</v>
      </c>
      <c r="O10" s="14">
        <v>5</v>
      </c>
      <c r="P10" s="15">
        <v>1</v>
      </c>
      <c r="Q10" s="13"/>
    </row>
    <row r="11" spans="1:17" s="56" customFormat="1" x14ac:dyDescent="0.4">
      <c r="A11" s="56" t="s">
        <v>579</v>
      </c>
    </row>
    <row r="12" spans="1:17" x14ac:dyDescent="0.4">
      <c r="K12" s="43"/>
      <c r="L12" s="43"/>
      <c r="M12" s="43"/>
      <c r="N12" s="43"/>
      <c r="O12" s="43"/>
      <c r="P12" s="43"/>
      <c r="Q12" s="43"/>
    </row>
    <row r="13" spans="1:17" x14ac:dyDescent="0.4">
      <c r="K13" s="43"/>
      <c r="L13" s="43"/>
      <c r="M13" s="43"/>
      <c r="N13" s="43"/>
      <c r="O13" s="43"/>
      <c r="P13" s="43"/>
      <c r="Q13" s="43"/>
    </row>
    <row r="14" spans="1:17" x14ac:dyDescent="0.4">
      <c r="K14" s="43"/>
      <c r="L14" s="43"/>
      <c r="M14" s="43"/>
      <c r="N14" s="43"/>
      <c r="O14" s="43"/>
      <c r="P14" s="43"/>
      <c r="Q14" s="43"/>
    </row>
  </sheetData>
  <sortState xmlns:xlrd2="http://schemas.microsoft.com/office/spreadsheetml/2017/richdata2" ref="B6:P10">
    <sortCondition descending="1" ref="F6:F10"/>
  </sortState>
  <mergeCells count="15">
    <mergeCell ref="A11:XFD11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ageMargins left="0.17" right="0.17" top="0.74803149606299213" bottom="0.74803149606299213" header="0.31496062992125984" footer="0.31496062992125984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85E184-95F2-4C02-B62B-0352EBD847EC}">
  <sheetPr>
    <pageSetUpPr fitToPage="1"/>
  </sheetPr>
  <dimension ref="A1:Q13"/>
  <sheetViews>
    <sheetView zoomScale="85" zoomScaleNormal="85" zoomScaleSheetLayoutView="85" workbookViewId="0">
      <pane ySplit="6" topLeftCell="A7" activePane="bottomLeft" state="frozen"/>
      <selection pane="bottomLeft" activeCell="G1" sqref="G1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25.09765625" style="2" customWidth="1"/>
    <col min="6" max="6" width="10" style="2" customWidth="1"/>
    <col min="7" max="7" width="10.69921875" style="2" customWidth="1"/>
    <col min="8" max="8" width="10.796875" style="2" customWidth="1"/>
    <col min="9" max="9" width="10.796875" style="6" customWidth="1"/>
    <col min="10" max="10" width="10.79687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379</v>
      </c>
      <c r="B1" s="1"/>
      <c r="C1" s="1"/>
      <c r="E1" s="3"/>
      <c r="H1" s="6"/>
      <c r="I1" s="2"/>
    </row>
    <row r="2" spans="1:17" ht="19.8" thickBot="1" x14ac:dyDescent="0.45">
      <c r="A2" s="3" t="s">
        <v>3</v>
      </c>
      <c r="B2" s="3"/>
      <c r="D2" s="9" t="s">
        <v>378</v>
      </c>
      <c r="E2" s="3"/>
      <c r="H2" s="6"/>
      <c r="I2" s="2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58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x14ac:dyDescent="0.4">
      <c r="A4" s="58"/>
      <c r="B4" s="58"/>
      <c r="C4" s="60"/>
      <c r="D4" s="58"/>
      <c r="E4" s="63"/>
      <c r="F4" s="69"/>
      <c r="G4" s="71"/>
      <c r="H4" s="67" t="s">
        <v>5</v>
      </c>
      <c r="I4" s="67"/>
      <c r="J4" s="5" t="s">
        <v>380</v>
      </c>
      <c r="K4" s="67" t="s">
        <v>5</v>
      </c>
      <c r="L4" s="67"/>
      <c r="M4" s="5"/>
      <c r="N4" s="67" t="s">
        <v>5</v>
      </c>
      <c r="O4" s="67"/>
      <c r="P4" s="5" t="s">
        <v>283</v>
      </c>
      <c r="Q4" s="65"/>
    </row>
    <row r="5" spans="1:17" x14ac:dyDescent="0.4">
      <c r="A5" s="58"/>
      <c r="B5" s="58"/>
      <c r="C5" s="61"/>
      <c r="D5" s="58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5.2" customHeight="1" x14ac:dyDescent="0.4">
      <c r="A6" s="11">
        <v>1</v>
      </c>
      <c r="B6" s="12" t="s">
        <v>381</v>
      </c>
      <c r="C6" s="11" t="s">
        <v>57</v>
      </c>
      <c r="D6" s="12" t="s">
        <v>388</v>
      </c>
      <c r="E6" s="18" t="s">
        <v>394</v>
      </c>
      <c r="F6" s="21">
        <f>SUM(J6,M6,P6)</f>
        <v>11</v>
      </c>
      <c r="G6" s="20">
        <f>SUM(H6,K6,N6)</f>
        <v>31</v>
      </c>
      <c r="H6" s="14">
        <v>8</v>
      </c>
      <c r="I6" s="14">
        <v>1</v>
      </c>
      <c r="J6" s="15">
        <v>6</v>
      </c>
      <c r="K6" s="16"/>
      <c r="L6" s="16"/>
      <c r="M6" s="15"/>
      <c r="N6" s="16">
        <v>23</v>
      </c>
      <c r="O6" s="16">
        <v>3</v>
      </c>
      <c r="P6" s="15">
        <v>5</v>
      </c>
      <c r="Q6" s="13"/>
    </row>
    <row r="7" spans="1:17" ht="25.2" customHeight="1" x14ac:dyDescent="0.4">
      <c r="A7" s="11">
        <v>2</v>
      </c>
      <c r="B7" s="12" t="s">
        <v>382</v>
      </c>
      <c r="C7" s="11" t="s">
        <v>25</v>
      </c>
      <c r="D7" s="12" t="s">
        <v>389</v>
      </c>
      <c r="E7" s="18" t="s">
        <v>395</v>
      </c>
      <c r="F7" s="21">
        <f>SUM(J7,M7,P7)</f>
        <v>11</v>
      </c>
      <c r="G7" s="20">
        <f>SUM(H7,K7,N7)</f>
        <v>33</v>
      </c>
      <c r="H7" s="14">
        <v>12</v>
      </c>
      <c r="I7" s="14">
        <v>2</v>
      </c>
      <c r="J7" s="15">
        <v>5</v>
      </c>
      <c r="K7" s="14"/>
      <c r="L7" s="14"/>
      <c r="M7" s="15"/>
      <c r="N7" s="14">
        <v>21</v>
      </c>
      <c r="O7" s="14">
        <v>2</v>
      </c>
      <c r="P7" s="15">
        <v>6</v>
      </c>
      <c r="Q7" s="11"/>
    </row>
    <row r="8" spans="1:17" ht="25.2" customHeight="1" x14ac:dyDescent="0.4">
      <c r="A8" s="11">
        <v>3</v>
      </c>
      <c r="B8" s="12" t="s">
        <v>384</v>
      </c>
      <c r="C8" s="11" t="s">
        <v>280</v>
      </c>
      <c r="D8" s="12" t="s">
        <v>391</v>
      </c>
      <c r="E8" s="18" t="s">
        <v>397</v>
      </c>
      <c r="F8" s="21">
        <f t="shared" ref="F8:F12" si="0">SUM(J8,M8,P8)</f>
        <v>10</v>
      </c>
      <c r="G8" s="20">
        <f t="shared" ref="G8:G12" si="1">SUM(H8,K8,N8)</f>
        <v>27</v>
      </c>
      <c r="H8" s="14">
        <v>15</v>
      </c>
      <c r="I8" s="14">
        <v>4</v>
      </c>
      <c r="J8" s="15">
        <v>3</v>
      </c>
      <c r="K8" s="14"/>
      <c r="L8" s="14"/>
      <c r="M8" s="15"/>
      <c r="N8" s="14">
        <v>12</v>
      </c>
      <c r="O8" s="14">
        <v>1</v>
      </c>
      <c r="P8" s="15">
        <v>7</v>
      </c>
      <c r="Q8" s="13"/>
    </row>
    <row r="9" spans="1:17" ht="25.2" customHeight="1" x14ac:dyDescent="0.4">
      <c r="A9" s="11">
        <v>4</v>
      </c>
      <c r="B9" s="12" t="s">
        <v>383</v>
      </c>
      <c r="C9" s="11" t="s">
        <v>280</v>
      </c>
      <c r="D9" s="12" t="s">
        <v>390</v>
      </c>
      <c r="E9" s="18" t="s">
        <v>396</v>
      </c>
      <c r="F9" s="21">
        <f t="shared" si="0"/>
        <v>8</v>
      </c>
      <c r="G9" s="20">
        <f t="shared" si="1"/>
        <v>35</v>
      </c>
      <c r="H9" s="14">
        <v>12</v>
      </c>
      <c r="I9" s="14">
        <v>3</v>
      </c>
      <c r="J9" s="15">
        <v>4</v>
      </c>
      <c r="K9" s="16"/>
      <c r="L9" s="16"/>
      <c r="M9" s="15"/>
      <c r="N9" s="16">
        <v>23</v>
      </c>
      <c r="O9" s="16">
        <v>4</v>
      </c>
      <c r="P9" s="15">
        <v>4</v>
      </c>
      <c r="Q9" s="11"/>
    </row>
    <row r="10" spans="1:17" ht="25.2" customHeight="1" x14ac:dyDescent="0.4">
      <c r="A10" s="11">
        <v>5</v>
      </c>
      <c r="B10" s="12" t="s">
        <v>385</v>
      </c>
      <c r="C10" s="11" t="s">
        <v>387</v>
      </c>
      <c r="D10" s="12" t="s">
        <v>392</v>
      </c>
      <c r="E10" s="18" t="s">
        <v>398</v>
      </c>
      <c r="F10" s="21">
        <f t="shared" si="0"/>
        <v>4</v>
      </c>
      <c r="G10" s="20">
        <f t="shared" si="1"/>
        <v>66</v>
      </c>
      <c r="H10" s="14">
        <v>23</v>
      </c>
      <c r="I10" s="14">
        <v>5</v>
      </c>
      <c r="J10" s="15">
        <v>2</v>
      </c>
      <c r="K10" s="14"/>
      <c r="L10" s="16"/>
      <c r="M10" s="15"/>
      <c r="N10" s="14">
        <v>43</v>
      </c>
      <c r="O10" s="16">
        <v>6</v>
      </c>
      <c r="P10" s="15">
        <v>2</v>
      </c>
      <c r="Q10" s="13"/>
    </row>
    <row r="11" spans="1:17" ht="25.2" customHeight="1" x14ac:dyDescent="0.4">
      <c r="A11" s="11">
        <v>6</v>
      </c>
      <c r="B11" s="12" t="s">
        <v>386</v>
      </c>
      <c r="C11" s="11" t="s">
        <v>57</v>
      </c>
      <c r="D11" s="12" t="s">
        <v>393</v>
      </c>
      <c r="E11" s="18" t="s">
        <v>399</v>
      </c>
      <c r="F11" s="21">
        <f t="shared" si="0"/>
        <v>4</v>
      </c>
      <c r="G11" s="20">
        <f t="shared" si="1"/>
        <v>67</v>
      </c>
      <c r="H11" s="14">
        <v>25</v>
      </c>
      <c r="I11" s="14">
        <v>6</v>
      </c>
      <c r="J11" s="15">
        <v>1</v>
      </c>
      <c r="K11" s="11"/>
      <c r="L11" s="17"/>
      <c r="M11" s="11"/>
      <c r="N11" s="11">
        <v>42</v>
      </c>
      <c r="O11" s="17">
        <v>5</v>
      </c>
      <c r="P11" s="11">
        <v>3</v>
      </c>
      <c r="Q11" s="11"/>
    </row>
    <row r="12" spans="1:17" ht="19.8" thickBot="1" x14ac:dyDescent="0.45">
      <c r="A12" s="11">
        <v>7</v>
      </c>
      <c r="B12" s="11" t="s">
        <v>402</v>
      </c>
      <c r="C12" s="11" t="s">
        <v>25</v>
      </c>
      <c r="D12" s="11" t="s">
        <v>403</v>
      </c>
      <c r="E12" s="19" t="s">
        <v>404</v>
      </c>
      <c r="F12" s="55">
        <f t="shared" si="0"/>
        <v>1</v>
      </c>
      <c r="G12" s="20">
        <f t="shared" si="1"/>
        <v>64</v>
      </c>
      <c r="H12" s="11"/>
      <c r="I12" s="17"/>
      <c r="J12" s="11"/>
      <c r="K12" s="11"/>
      <c r="L12" s="17"/>
      <c r="M12" s="11"/>
      <c r="N12" s="11">
        <v>64</v>
      </c>
      <c r="O12" s="17">
        <v>7</v>
      </c>
      <c r="P12" s="11">
        <v>1</v>
      </c>
      <c r="Q12" s="11"/>
    </row>
    <row r="13" spans="1:17" ht="19.8" thickTop="1" x14ac:dyDescent="0.4">
      <c r="A13" s="56" t="s">
        <v>400</v>
      </c>
      <c r="B13" s="56"/>
      <c r="C13" s="56"/>
      <c r="D13" s="56"/>
      <c r="E13" s="56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</row>
  </sheetData>
  <sortState xmlns:xlrd2="http://schemas.microsoft.com/office/spreadsheetml/2017/richdata2" ref="B6:Q7">
    <sortCondition ref="G6:G7"/>
  </sortState>
  <mergeCells count="15">
    <mergeCell ref="A13:Q13"/>
    <mergeCell ref="G3:G5"/>
    <mergeCell ref="H3:J3"/>
    <mergeCell ref="K3:M3"/>
    <mergeCell ref="N3:P3"/>
    <mergeCell ref="Q3:Q5"/>
    <mergeCell ref="H4:I4"/>
    <mergeCell ref="K4:L4"/>
    <mergeCell ref="N4:O4"/>
    <mergeCell ref="A3:A5"/>
    <mergeCell ref="B3:B5"/>
    <mergeCell ref="C3:C5"/>
    <mergeCell ref="D3:D5"/>
    <mergeCell ref="E3:E5"/>
    <mergeCell ref="F3:F5"/>
  </mergeCells>
  <phoneticPr fontId="1" type="noConversion"/>
  <pageMargins left="0.17" right="0.17" top="0.75" bottom="0.75" header="0.3" footer="0.3"/>
  <pageSetup paperSize="9" scale="6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CC634-F1BA-41EF-A80B-2D044D89DA29}">
  <sheetPr>
    <pageSetUpPr fitToPage="1"/>
  </sheetPr>
  <dimension ref="A1:Q16"/>
  <sheetViews>
    <sheetView zoomScale="85" zoomScaleNormal="85" zoomScaleSheetLayoutView="85" workbookViewId="0">
      <pane ySplit="6" topLeftCell="A7" activePane="bottomLeft" state="frozen"/>
      <selection pane="bottomLeft" activeCell="G15" sqref="G15"/>
    </sheetView>
  </sheetViews>
  <sheetFormatPr defaultColWidth="9" defaultRowHeight="19.2" x14ac:dyDescent="0.4"/>
  <cols>
    <col min="1" max="1" width="9" style="2"/>
    <col min="2" max="2" width="16.19921875" style="2" customWidth="1"/>
    <col min="3" max="3" width="8.09765625" style="2" customWidth="1"/>
    <col min="4" max="4" width="12.69921875" style="2" customWidth="1"/>
    <col min="5" max="5" width="31.09765625" style="2" customWidth="1"/>
    <col min="6" max="6" width="10" style="2" customWidth="1"/>
    <col min="7" max="7" width="10.69921875" style="2" customWidth="1"/>
    <col min="8" max="8" width="10.796875" style="2" customWidth="1"/>
    <col min="9" max="9" width="10.796875" style="6" customWidth="1"/>
    <col min="10" max="10" width="10.79687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44</v>
      </c>
      <c r="B1" s="1"/>
      <c r="C1" s="1"/>
      <c r="E1" s="3"/>
      <c r="H1" s="6"/>
      <c r="I1" s="2"/>
    </row>
    <row r="2" spans="1:17" ht="19.8" thickBot="1" x14ac:dyDescent="0.45">
      <c r="A2" s="3" t="s">
        <v>3</v>
      </c>
      <c r="B2" s="3"/>
      <c r="D2" s="9" t="s">
        <v>258</v>
      </c>
      <c r="E2" s="3"/>
      <c r="H2" s="6"/>
      <c r="I2" s="2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58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x14ac:dyDescent="0.4">
      <c r="A4" s="58"/>
      <c r="B4" s="58"/>
      <c r="C4" s="60"/>
      <c r="D4" s="58"/>
      <c r="E4" s="63"/>
      <c r="F4" s="69"/>
      <c r="G4" s="71"/>
      <c r="H4" s="67" t="s">
        <v>5</v>
      </c>
      <c r="I4" s="67"/>
      <c r="J4" s="5">
        <v>9</v>
      </c>
      <c r="K4" s="67" t="s">
        <v>5</v>
      </c>
      <c r="L4" s="67"/>
      <c r="M4" s="5"/>
      <c r="N4" s="67" t="s">
        <v>5</v>
      </c>
      <c r="O4" s="67"/>
      <c r="P4" s="5" t="s">
        <v>283</v>
      </c>
      <c r="Q4" s="65"/>
    </row>
    <row r="5" spans="1:17" x14ac:dyDescent="0.4">
      <c r="A5" s="58"/>
      <c r="B5" s="58"/>
      <c r="C5" s="61"/>
      <c r="D5" s="58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5.2" customHeight="1" x14ac:dyDescent="0.4">
      <c r="A6" s="11">
        <v>1</v>
      </c>
      <c r="B6" s="12" t="s">
        <v>41</v>
      </c>
      <c r="C6" s="11" t="s">
        <v>27</v>
      </c>
      <c r="D6" s="12" t="s">
        <v>32</v>
      </c>
      <c r="E6" s="18" t="s">
        <v>42</v>
      </c>
      <c r="F6" s="21">
        <f t="shared" ref="F6:F15" si="0">SUM(J6,M6,P6)</f>
        <v>16</v>
      </c>
      <c r="G6" s="20">
        <f t="shared" ref="G6:G15" si="1">SUM(H6,K6,N6)</f>
        <v>25</v>
      </c>
      <c r="H6" s="14">
        <v>8</v>
      </c>
      <c r="I6" s="14">
        <v>1</v>
      </c>
      <c r="J6" s="15">
        <v>9</v>
      </c>
      <c r="K6" s="16"/>
      <c r="L6" s="16"/>
      <c r="M6" s="15"/>
      <c r="N6" s="16">
        <v>17</v>
      </c>
      <c r="O6" s="16">
        <v>1</v>
      </c>
      <c r="P6" s="15">
        <v>7</v>
      </c>
      <c r="Q6" s="11"/>
    </row>
    <row r="7" spans="1:17" ht="25.2" customHeight="1" x14ac:dyDescent="0.4">
      <c r="A7" s="11">
        <v>2</v>
      </c>
      <c r="B7" s="12" t="s">
        <v>56</v>
      </c>
      <c r="C7" s="11" t="s">
        <v>57</v>
      </c>
      <c r="D7" s="12" t="s">
        <v>34</v>
      </c>
      <c r="E7" s="18" t="s">
        <v>30</v>
      </c>
      <c r="F7" s="21">
        <f t="shared" si="0"/>
        <v>14</v>
      </c>
      <c r="G7" s="20">
        <f t="shared" si="1"/>
        <v>38</v>
      </c>
      <c r="H7" s="14">
        <v>18</v>
      </c>
      <c r="I7" s="14">
        <v>2</v>
      </c>
      <c r="J7" s="15">
        <v>8</v>
      </c>
      <c r="K7" s="14"/>
      <c r="L7" s="14"/>
      <c r="M7" s="15"/>
      <c r="N7" s="14">
        <v>20</v>
      </c>
      <c r="O7" s="14">
        <v>2</v>
      </c>
      <c r="P7" s="15">
        <v>6</v>
      </c>
      <c r="Q7" s="13"/>
    </row>
    <row r="8" spans="1:17" ht="25.2" customHeight="1" x14ac:dyDescent="0.4">
      <c r="A8" s="11">
        <v>3</v>
      </c>
      <c r="B8" s="12" t="s">
        <v>28</v>
      </c>
      <c r="C8" s="11" t="s">
        <v>29</v>
      </c>
      <c r="D8" s="12" t="s">
        <v>33</v>
      </c>
      <c r="E8" s="18" t="s">
        <v>23</v>
      </c>
      <c r="F8" s="21">
        <f>SUM(J8,M8,P8)</f>
        <v>10</v>
      </c>
      <c r="G8" s="20">
        <f>SUM(H8,K8,N8)</f>
        <v>42</v>
      </c>
      <c r="H8" s="14">
        <v>20</v>
      </c>
      <c r="I8" s="14">
        <v>5</v>
      </c>
      <c r="J8" s="15">
        <v>5</v>
      </c>
      <c r="K8" s="14"/>
      <c r="L8" s="14"/>
      <c r="M8" s="15"/>
      <c r="N8" s="14">
        <v>22</v>
      </c>
      <c r="O8" s="14">
        <v>3</v>
      </c>
      <c r="P8" s="15">
        <v>5</v>
      </c>
      <c r="Q8" s="11"/>
    </row>
    <row r="9" spans="1:17" ht="25.2" customHeight="1" x14ac:dyDescent="0.4">
      <c r="A9" s="11">
        <v>4</v>
      </c>
      <c r="B9" s="12" t="s">
        <v>51</v>
      </c>
      <c r="C9" s="11" t="s">
        <v>29</v>
      </c>
      <c r="D9" s="12" t="s">
        <v>48</v>
      </c>
      <c r="E9" s="18" t="s">
        <v>49</v>
      </c>
      <c r="F9" s="21">
        <f>SUM(J9,M9,P9)</f>
        <v>10</v>
      </c>
      <c r="G9" s="20">
        <f>SUM(H9,K9,N9)</f>
        <v>44</v>
      </c>
      <c r="H9" s="14">
        <v>19</v>
      </c>
      <c r="I9" s="14">
        <v>4</v>
      </c>
      <c r="J9" s="15">
        <v>6</v>
      </c>
      <c r="K9" s="16"/>
      <c r="L9" s="16"/>
      <c r="M9" s="15"/>
      <c r="N9" s="16">
        <v>25</v>
      </c>
      <c r="O9" s="16">
        <v>4</v>
      </c>
      <c r="P9" s="15">
        <v>4</v>
      </c>
      <c r="Q9" s="13"/>
    </row>
    <row r="10" spans="1:17" ht="25.2" customHeight="1" x14ac:dyDescent="0.4">
      <c r="A10" s="11">
        <v>5</v>
      </c>
      <c r="B10" s="12" t="s">
        <v>50</v>
      </c>
      <c r="C10" s="11" t="s">
        <v>29</v>
      </c>
      <c r="D10" s="12" t="s">
        <v>52</v>
      </c>
      <c r="E10" s="18" t="s">
        <v>24</v>
      </c>
      <c r="F10" s="21">
        <f t="shared" si="0"/>
        <v>9</v>
      </c>
      <c r="G10" s="20">
        <f t="shared" si="1"/>
        <v>63</v>
      </c>
      <c r="H10" s="14">
        <v>18</v>
      </c>
      <c r="I10" s="14">
        <v>3</v>
      </c>
      <c r="J10" s="15">
        <v>7</v>
      </c>
      <c r="K10" s="14"/>
      <c r="L10" s="16"/>
      <c r="M10" s="15"/>
      <c r="N10" s="14">
        <v>45</v>
      </c>
      <c r="O10" s="16">
        <v>6</v>
      </c>
      <c r="P10" s="15">
        <v>2</v>
      </c>
      <c r="Q10" s="13"/>
    </row>
    <row r="11" spans="1:17" ht="25.2" customHeight="1" x14ac:dyDescent="0.4">
      <c r="A11" s="11">
        <v>6</v>
      </c>
      <c r="B11" s="12" t="s">
        <v>53</v>
      </c>
      <c r="C11" s="11" t="s">
        <v>29</v>
      </c>
      <c r="D11" s="12" t="s">
        <v>54</v>
      </c>
      <c r="E11" s="18" t="s">
        <v>55</v>
      </c>
      <c r="F11" s="21">
        <f t="shared" si="0"/>
        <v>5</v>
      </c>
      <c r="G11" s="20">
        <f t="shared" si="1"/>
        <v>86</v>
      </c>
      <c r="H11" s="14">
        <v>39</v>
      </c>
      <c r="I11" s="14">
        <v>6</v>
      </c>
      <c r="J11" s="15">
        <v>4</v>
      </c>
      <c r="K11" s="11"/>
      <c r="L11" s="17"/>
      <c r="M11" s="11"/>
      <c r="N11" s="11">
        <v>47</v>
      </c>
      <c r="O11" s="17">
        <v>7</v>
      </c>
      <c r="P11" s="11">
        <v>1</v>
      </c>
      <c r="Q11" s="11"/>
    </row>
    <row r="12" spans="1:17" x14ac:dyDescent="0.4">
      <c r="A12" s="11">
        <v>7</v>
      </c>
      <c r="B12" s="11" t="s">
        <v>279</v>
      </c>
      <c r="C12" s="11" t="s">
        <v>280</v>
      </c>
      <c r="D12" s="11" t="s">
        <v>281</v>
      </c>
      <c r="E12" s="19" t="s">
        <v>282</v>
      </c>
      <c r="F12" s="21">
        <f>SUM(J12,M12,P12)</f>
        <v>3</v>
      </c>
      <c r="G12" s="20">
        <f>SUM(H12,K12,N12)</f>
        <v>31</v>
      </c>
      <c r="H12" s="11"/>
      <c r="I12" s="17"/>
      <c r="J12" s="11"/>
      <c r="K12" s="11"/>
      <c r="L12" s="17"/>
      <c r="M12" s="11"/>
      <c r="N12" s="11">
        <v>31</v>
      </c>
      <c r="O12" s="17">
        <v>5</v>
      </c>
      <c r="P12" s="11">
        <v>3</v>
      </c>
      <c r="Q12" s="11"/>
    </row>
    <row r="13" spans="1:17" x14ac:dyDescent="0.4">
      <c r="A13" s="11">
        <v>8</v>
      </c>
      <c r="B13" s="11" t="s">
        <v>69</v>
      </c>
      <c r="C13" s="11" t="s">
        <v>27</v>
      </c>
      <c r="D13" s="11" t="s">
        <v>72</v>
      </c>
      <c r="E13" s="19" t="s">
        <v>75</v>
      </c>
      <c r="F13" s="21">
        <f>SUM(J13,M13,P13)</f>
        <v>3</v>
      </c>
      <c r="G13" s="20">
        <f>SUM(H13,K13,N13)</f>
        <v>42</v>
      </c>
      <c r="H13" s="11">
        <v>42</v>
      </c>
      <c r="I13" s="17">
        <v>7</v>
      </c>
      <c r="J13" s="11">
        <v>3</v>
      </c>
      <c r="K13" s="11"/>
      <c r="L13" s="17"/>
      <c r="M13" s="11"/>
      <c r="N13" s="11"/>
      <c r="O13" s="17"/>
      <c r="P13" s="11"/>
      <c r="Q13" s="11"/>
    </row>
    <row r="14" spans="1:17" x14ac:dyDescent="0.4">
      <c r="A14" s="11">
        <v>9</v>
      </c>
      <c r="B14" s="11" t="s">
        <v>70</v>
      </c>
      <c r="C14" s="11" t="s">
        <v>27</v>
      </c>
      <c r="D14" s="11" t="s">
        <v>73</v>
      </c>
      <c r="E14" s="19" t="s">
        <v>76</v>
      </c>
      <c r="F14" s="21">
        <f t="shared" si="0"/>
        <v>2</v>
      </c>
      <c r="G14" s="20">
        <f t="shared" si="1"/>
        <v>43</v>
      </c>
      <c r="H14" s="11">
        <v>43</v>
      </c>
      <c r="I14" s="17">
        <v>8</v>
      </c>
      <c r="J14" s="11">
        <v>2</v>
      </c>
      <c r="K14" s="11"/>
      <c r="L14" s="17"/>
      <c r="M14" s="11"/>
      <c r="N14" s="11"/>
      <c r="O14" s="17"/>
      <c r="P14" s="11"/>
      <c r="Q14" s="11"/>
    </row>
    <row r="15" spans="1:17" ht="19.8" thickBot="1" x14ac:dyDescent="0.45">
      <c r="A15" s="11">
        <v>10</v>
      </c>
      <c r="B15" s="11" t="s">
        <v>71</v>
      </c>
      <c r="C15" s="11" t="s">
        <v>29</v>
      </c>
      <c r="D15" s="11" t="s">
        <v>74</v>
      </c>
      <c r="E15" s="19" t="s">
        <v>77</v>
      </c>
      <c r="F15" s="55">
        <f t="shared" si="0"/>
        <v>1</v>
      </c>
      <c r="G15" s="20">
        <f t="shared" si="1"/>
        <v>51</v>
      </c>
      <c r="H15" s="11">
        <v>51</v>
      </c>
      <c r="I15" s="17">
        <v>9</v>
      </c>
      <c r="J15" s="11">
        <v>1</v>
      </c>
      <c r="K15" s="11"/>
      <c r="L15" s="17"/>
      <c r="M15" s="11"/>
      <c r="N15" s="11"/>
      <c r="O15" s="17"/>
      <c r="P15" s="11"/>
      <c r="Q15" s="11"/>
    </row>
    <row r="16" spans="1:17" ht="19.8" thickTop="1" x14ac:dyDescent="0.4">
      <c r="A16" s="56" t="s">
        <v>245</v>
      </c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56"/>
      <c r="M16" s="56"/>
      <c r="N16" s="56"/>
      <c r="O16" s="56"/>
      <c r="P16" s="56"/>
      <c r="Q16" s="56"/>
    </row>
  </sheetData>
  <sortState xmlns:xlrd2="http://schemas.microsoft.com/office/spreadsheetml/2017/richdata2" ref="B12:P13">
    <sortCondition ref="G12:G13"/>
  </sortState>
  <mergeCells count="15">
    <mergeCell ref="A16:Q16"/>
    <mergeCell ref="Q3:Q5"/>
    <mergeCell ref="E3:E5"/>
    <mergeCell ref="A3:A5"/>
    <mergeCell ref="B3:B5"/>
    <mergeCell ref="C3:C5"/>
    <mergeCell ref="D3:D5"/>
    <mergeCell ref="H4:I4"/>
    <mergeCell ref="F3:F5"/>
    <mergeCell ref="G3:G5"/>
    <mergeCell ref="H3:J3"/>
    <mergeCell ref="N3:P3"/>
    <mergeCell ref="N4:O4"/>
    <mergeCell ref="K3:M3"/>
    <mergeCell ref="K4:L4"/>
  </mergeCells>
  <phoneticPr fontId="1" type="noConversion"/>
  <pageMargins left="0.17" right="0.17" top="0.75" bottom="0.75" header="0.3" footer="0.3"/>
  <pageSetup paperSize="9" scale="6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7FD1F-F03D-42D8-AAD0-A0C5E61F021E}">
  <sheetPr>
    <pageSetUpPr fitToPage="1"/>
  </sheetPr>
  <dimension ref="A1:Q16"/>
  <sheetViews>
    <sheetView zoomScaleNormal="100" zoomScaleSheetLayoutView="85" workbookViewId="0">
      <pane ySplit="6" topLeftCell="A7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20.59765625" style="2" customWidth="1"/>
    <col min="3" max="3" width="7.5" style="2" customWidth="1"/>
    <col min="4" max="4" width="12.19921875" style="2" customWidth="1"/>
    <col min="5" max="5" width="38.19921875" style="2" customWidth="1"/>
    <col min="6" max="6" width="10.3984375" style="2" customWidth="1"/>
    <col min="7" max="7" width="10.69921875" style="2" customWidth="1"/>
    <col min="8" max="8" width="13.69921875" style="2" customWidth="1"/>
    <col min="9" max="9" width="13.69921875" style="6" customWidth="1"/>
    <col min="10" max="10" width="13.6992187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43</v>
      </c>
      <c r="B1" s="1"/>
      <c r="C1" s="7"/>
      <c r="E1" s="3"/>
      <c r="H1" s="6"/>
      <c r="I1" s="2"/>
    </row>
    <row r="2" spans="1:17" ht="19.8" thickBot="1" x14ac:dyDescent="0.45">
      <c r="A2" s="3" t="s">
        <v>3</v>
      </c>
      <c r="B2" s="3"/>
      <c r="C2" s="4"/>
      <c r="D2" s="9" t="s">
        <v>258</v>
      </c>
      <c r="E2" s="3"/>
      <c r="H2" s="6"/>
      <c r="I2" s="2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58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58"/>
      <c r="B4" s="58"/>
      <c r="C4" s="60"/>
      <c r="D4" s="58"/>
      <c r="E4" s="63"/>
      <c r="F4" s="69"/>
      <c r="G4" s="71"/>
      <c r="H4" s="67" t="s">
        <v>5</v>
      </c>
      <c r="I4" s="67"/>
      <c r="J4" s="5">
        <v>9</v>
      </c>
      <c r="K4" s="67" t="s">
        <v>5</v>
      </c>
      <c r="L4" s="67"/>
      <c r="M4" s="5">
        <v>6</v>
      </c>
      <c r="N4" s="67" t="s">
        <v>5</v>
      </c>
      <c r="O4" s="67"/>
      <c r="P4" s="5" t="s">
        <v>283</v>
      </c>
      <c r="Q4" s="65"/>
    </row>
    <row r="5" spans="1:17" x14ac:dyDescent="0.4">
      <c r="A5" s="58"/>
      <c r="B5" s="58"/>
      <c r="C5" s="61"/>
      <c r="D5" s="58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4.6" customHeight="1" x14ac:dyDescent="0.4">
      <c r="A6" s="11">
        <v>1</v>
      </c>
      <c r="B6" s="11" t="s">
        <v>213</v>
      </c>
      <c r="C6" s="11" t="s">
        <v>25</v>
      </c>
      <c r="D6" s="30" t="s">
        <v>221</v>
      </c>
      <c r="E6" s="30" t="s">
        <v>191</v>
      </c>
      <c r="F6" s="21">
        <f t="shared" ref="F6:F15" si="0">SUM(J6,M6,P6)</f>
        <v>22</v>
      </c>
      <c r="G6" s="41">
        <f t="shared" ref="G6:G15" si="1">SUM(H6,K6,N6)</f>
        <v>38</v>
      </c>
      <c r="H6" s="14">
        <v>12</v>
      </c>
      <c r="I6" s="11">
        <v>1</v>
      </c>
      <c r="J6" s="42">
        <v>9</v>
      </c>
      <c r="K6" s="16">
        <v>4</v>
      </c>
      <c r="L6" s="16">
        <v>1</v>
      </c>
      <c r="M6" s="15">
        <v>6</v>
      </c>
      <c r="N6" s="16">
        <v>22</v>
      </c>
      <c r="O6" s="16">
        <v>1</v>
      </c>
      <c r="P6" s="15">
        <v>7</v>
      </c>
      <c r="Q6" s="11"/>
    </row>
    <row r="7" spans="1:17" ht="24.6" customHeight="1" x14ac:dyDescent="0.4">
      <c r="A7" s="11">
        <v>2</v>
      </c>
      <c r="B7" s="12" t="s">
        <v>214</v>
      </c>
      <c r="C7" s="11" t="s">
        <v>25</v>
      </c>
      <c r="D7" s="30" t="s">
        <v>222</v>
      </c>
      <c r="E7" s="30" t="s">
        <v>185</v>
      </c>
      <c r="F7" s="21">
        <f t="shared" ref="F7" si="2">SUM(J7,M7,P7)</f>
        <v>19</v>
      </c>
      <c r="G7" s="41">
        <f t="shared" ref="G7" si="3">SUM(H7,K7,N7)</f>
        <v>14</v>
      </c>
      <c r="H7" s="11">
        <v>14</v>
      </c>
      <c r="I7" s="11">
        <v>2</v>
      </c>
      <c r="J7" s="11">
        <v>8</v>
      </c>
      <c r="K7" s="14"/>
      <c r="L7" s="14"/>
      <c r="M7" s="15">
        <v>5</v>
      </c>
      <c r="N7" s="14"/>
      <c r="O7" s="14"/>
      <c r="P7" s="15">
        <v>6</v>
      </c>
      <c r="Q7" s="13"/>
    </row>
    <row r="8" spans="1:17" ht="24.6" customHeight="1" x14ac:dyDescent="0.4">
      <c r="A8" s="11">
        <v>3</v>
      </c>
      <c r="B8" s="11" t="s">
        <v>215</v>
      </c>
      <c r="C8" s="11" t="s">
        <v>25</v>
      </c>
      <c r="D8" s="30" t="s">
        <v>223</v>
      </c>
      <c r="E8" s="30" t="s">
        <v>188</v>
      </c>
      <c r="F8" s="21">
        <f t="shared" si="0"/>
        <v>16</v>
      </c>
      <c r="G8" s="41">
        <f t="shared" si="1"/>
        <v>67</v>
      </c>
      <c r="H8" s="11">
        <v>28</v>
      </c>
      <c r="I8" s="11">
        <v>3</v>
      </c>
      <c r="J8" s="43">
        <v>7</v>
      </c>
      <c r="K8" s="14">
        <v>10</v>
      </c>
      <c r="L8" s="16">
        <v>3</v>
      </c>
      <c r="M8" s="15">
        <v>4</v>
      </c>
      <c r="N8" s="14">
        <v>29</v>
      </c>
      <c r="O8" s="16">
        <v>3</v>
      </c>
      <c r="P8" s="15">
        <v>5</v>
      </c>
      <c r="Q8" s="13"/>
    </row>
    <row r="9" spans="1:17" ht="24.6" customHeight="1" x14ac:dyDescent="0.4">
      <c r="A9" s="11">
        <v>4</v>
      </c>
      <c r="B9" s="11" t="s">
        <v>218</v>
      </c>
      <c r="C9" s="11" t="s">
        <v>25</v>
      </c>
      <c r="D9" s="30" t="s">
        <v>227</v>
      </c>
      <c r="E9" s="30" t="s">
        <v>78</v>
      </c>
      <c r="F9" s="21">
        <f t="shared" si="0"/>
        <v>13</v>
      </c>
      <c r="G9" s="41">
        <f t="shared" si="1"/>
        <v>77</v>
      </c>
      <c r="H9" s="11">
        <v>37</v>
      </c>
      <c r="I9" s="11">
        <v>6</v>
      </c>
      <c r="J9" s="11">
        <v>4</v>
      </c>
      <c r="K9" s="11">
        <v>11</v>
      </c>
      <c r="L9" s="11">
        <v>4</v>
      </c>
      <c r="M9" s="11">
        <v>3</v>
      </c>
      <c r="N9" s="11">
        <v>29</v>
      </c>
      <c r="O9" s="11">
        <v>2</v>
      </c>
      <c r="P9" s="11">
        <v>6</v>
      </c>
      <c r="Q9" s="11"/>
    </row>
    <row r="10" spans="1:17" ht="24.6" customHeight="1" x14ac:dyDescent="0.4">
      <c r="A10" s="11">
        <v>5</v>
      </c>
      <c r="B10" s="11" t="s">
        <v>241</v>
      </c>
      <c r="C10" s="11" t="s">
        <v>25</v>
      </c>
      <c r="D10" s="30" t="s">
        <v>230</v>
      </c>
      <c r="E10" s="30" t="s">
        <v>36</v>
      </c>
      <c r="F10" s="21">
        <f t="shared" si="0"/>
        <v>11</v>
      </c>
      <c r="G10" s="41">
        <f t="shared" si="1"/>
        <v>101</v>
      </c>
      <c r="H10" s="11">
        <v>63</v>
      </c>
      <c r="I10" s="11">
        <v>8</v>
      </c>
      <c r="J10" s="11">
        <v>2</v>
      </c>
      <c r="K10" s="11">
        <v>8</v>
      </c>
      <c r="L10" s="11">
        <v>2</v>
      </c>
      <c r="M10" s="11">
        <v>5</v>
      </c>
      <c r="N10" s="11">
        <v>30</v>
      </c>
      <c r="O10" s="11">
        <v>4</v>
      </c>
      <c r="P10" s="11">
        <v>4</v>
      </c>
      <c r="Q10" s="11"/>
    </row>
    <row r="11" spans="1:17" ht="24.6" customHeight="1" x14ac:dyDescent="0.4">
      <c r="A11" s="11">
        <v>6</v>
      </c>
      <c r="B11" s="12" t="s">
        <v>214</v>
      </c>
      <c r="C11" s="11" t="s">
        <v>25</v>
      </c>
      <c r="D11" s="30" t="s">
        <v>222</v>
      </c>
      <c r="E11" s="30" t="s">
        <v>185</v>
      </c>
      <c r="F11" s="21">
        <f t="shared" si="0"/>
        <v>8</v>
      </c>
      <c r="G11" s="41">
        <f t="shared" si="1"/>
        <v>14</v>
      </c>
      <c r="H11" s="11">
        <v>14</v>
      </c>
      <c r="I11" s="11">
        <v>2</v>
      </c>
      <c r="J11" s="11">
        <v>8</v>
      </c>
      <c r="K11" s="14"/>
      <c r="L11" s="14"/>
      <c r="M11" s="15"/>
      <c r="N11" s="14"/>
      <c r="O11" s="14"/>
      <c r="P11" s="15"/>
      <c r="Q11" s="13"/>
    </row>
    <row r="12" spans="1:17" x14ac:dyDescent="0.4">
      <c r="A12" s="11">
        <v>7</v>
      </c>
      <c r="B12" s="40" t="s">
        <v>217</v>
      </c>
      <c r="C12" s="11" t="s">
        <v>25</v>
      </c>
      <c r="D12" s="30" t="s">
        <v>226</v>
      </c>
      <c r="E12" s="30" t="s">
        <v>194</v>
      </c>
      <c r="F12" s="21">
        <f t="shared" si="0"/>
        <v>7</v>
      </c>
      <c r="G12" s="41">
        <f t="shared" si="1"/>
        <v>80</v>
      </c>
      <c r="H12" s="11">
        <v>35</v>
      </c>
      <c r="I12" s="11">
        <v>5</v>
      </c>
      <c r="J12" s="11">
        <v>5</v>
      </c>
      <c r="K12" s="14"/>
      <c r="L12" s="14"/>
      <c r="M12" s="15"/>
      <c r="N12" s="14">
        <v>45</v>
      </c>
      <c r="O12" s="14">
        <v>6</v>
      </c>
      <c r="P12" s="15">
        <v>2</v>
      </c>
      <c r="Q12" s="13"/>
    </row>
    <row r="13" spans="1:17" x14ac:dyDescent="0.4">
      <c r="A13" s="11">
        <v>8</v>
      </c>
      <c r="B13" s="11" t="s">
        <v>216</v>
      </c>
      <c r="C13" s="11" t="s">
        <v>25</v>
      </c>
      <c r="D13" s="30" t="s">
        <v>224</v>
      </c>
      <c r="E13" s="30" t="s">
        <v>225</v>
      </c>
      <c r="F13" s="21">
        <f t="shared" si="0"/>
        <v>6</v>
      </c>
      <c r="G13" s="41">
        <f t="shared" si="1"/>
        <v>31</v>
      </c>
      <c r="H13" s="11">
        <v>31</v>
      </c>
      <c r="I13" s="11">
        <v>4</v>
      </c>
      <c r="J13" s="11">
        <v>6</v>
      </c>
      <c r="K13" s="16"/>
      <c r="L13" s="16"/>
      <c r="M13" s="15"/>
      <c r="N13" s="16"/>
      <c r="O13" s="16"/>
      <c r="P13" s="15"/>
      <c r="Q13" s="11"/>
    </row>
    <row r="14" spans="1:17" x14ac:dyDescent="0.4">
      <c r="A14" s="11">
        <v>9</v>
      </c>
      <c r="B14" s="11" t="s">
        <v>220</v>
      </c>
      <c r="C14" s="11" t="s">
        <v>25</v>
      </c>
      <c r="D14" s="30" t="s">
        <v>231</v>
      </c>
      <c r="E14" s="30" t="s">
        <v>232</v>
      </c>
      <c r="F14" s="21">
        <f t="shared" si="0"/>
        <v>6</v>
      </c>
      <c r="G14" s="41">
        <f t="shared" si="1"/>
        <v>116</v>
      </c>
      <c r="H14" s="11">
        <v>70</v>
      </c>
      <c r="I14" s="11">
        <v>9</v>
      </c>
      <c r="J14" s="11">
        <v>1</v>
      </c>
      <c r="K14" s="11">
        <v>14</v>
      </c>
      <c r="L14" s="11">
        <v>5</v>
      </c>
      <c r="M14" s="11">
        <v>2</v>
      </c>
      <c r="N14" s="11">
        <v>32</v>
      </c>
      <c r="O14" s="11">
        <v>5</v>
      </c>
      <c r="P14" s="11">
        <v>3</v>
      </c>
      <c r="Q14" s="11"/>
    </row>
    <row r="15" spans="1:17" ht="19.8" thickBot="1" x14ac:dyDescent="0.45">
      <c r="A15" s="11">
        <v>10</v>
      </c>
      <c r="B15" s="11" t="s">
        <v>219</v>
      </c>
      <c r="C15" s="11" t="s">
        <v>25</v>
      </c>
      <c r="D15" s="30" t="s">
        <v>228</v>
      </c>
      <c r="E15" s="30" t="s">
        <v>229</v>
      </c>
      <c r="F15" s="55">
        <f t="shared" si="0"/>
        <v>5</v>
      </c>
      <c r="G15" s="50">
        <f t="shared" si="1"/>
        <v>107</v>
      </c>
      <c r="H15" s="11">
        <v>44</v>
      </c>
      <c r="I15" s="11">
        <v>7</v>
      </c>
      <c r="J15" s="11">
        <v>3</v>
      </c>
      <c r="K15" s="11">
        <v>16</v>
      </c>
      <c r="L15" s="11">
        <v>6</v>
      </c>
      <c r="M15" s="11">
        <v>1</v>
      </c>
      <c r="N15" s="11">
        <v>47</v>
      </c>
      <c r="O15" s="11">
        <v>7</v>
      </c>
      <c r="P15" s="11">
        <v>1</v>
      </c>
      <c r="Q15" s="11"/>
    </row>
    <row r="16" spans="1:17" ht="19.8" thickTop="1" x14ac:dyDescent="0.4"/>
  </sheetData>
  <sortState xmlns:xlrd2="http://schemas.microsoft.com/office/spreadsheetml/2017/richdata2" ref="A6:Q15">
    <sortCondition descending="1" ref="F6:F15"/>
  </sortState>
  <mergeCells count="14">
    <mergeCell ref="Q3:Q5"/>
    <mergeCell ref="N4:O4"/>
    <mergeCell ref="A3:A5"/>
    <mergeCell ref="B3:B5"/>
    <mergeCell ref="C3:C5"/>
    <mergeCell ref="D3:D5"/>
    <mergeCell ref="E3:E5"/>
    <mergeCell ref="G3:G5"/>
    <mergeCell ref="H3:J3"/>
    <mergeCell ref="H4:I4"/>
    <mergeCell ref="F3:F5"/>
    <mergeCell ref="N3:P3"/>
    <mergeCell ref="K3:M3"/>
    <mergeCell ref="K4:L4"/>
  </mergeCells>
  <phoneticPr fontId="1" type="noConversion"/>
  <pageMargins left="0.17" right="0.17" top="0.75" bottom="0.75" header="0.3" footer="0.3"/>
  <pageSetup paperSize="9" scale="6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AA48F-BC8C-4563-9144-3081D285F840}">
  <sheetPr>
    <pageSetUpPr fitToPage="1"/>
  </sheetPr>
  <dimension ref="A1:Q18"/>
  <sheetViews>
    <sheetView zoomScale="70" zoomScaleNormal="70" zoomScaleSheetLayoutView="85" workbookViewId="0">
      <pane ySplit="6" topLeftCell="A7" activePane="bottomLeft" state="frozen"/>
      <selection pane="bottomLeft" activeCell="H25" sqref="H25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09765625" style="2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532</v>
      </c>
      <c r="B1" s="1"/>
      <c r="C1" s="1"/>
      <c r="E1" s="3"/>
      <c r="I1" s="6"/>
    </row>
    <row r="2" spans="1:17" ht="19.8" thickBot="1" x14ac:dyDescent="0.45">
      <c r="A2" s="3" t="s">
        <v>3</v>
      </c>
      <c r="B2" s="3"/>
      <c r="D2" s="9" t="s">
        <v>258</v>
      </c>
      <c r="E2" s="3"/>
      <c r="I2" s="6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58"/>
      <c r="B4" s="58"/>
      <c r="C4" s="60"/>
      <c r="D4" s="62"/>
      <c r="E4" s="63"/>
      <c r="F4" s="69"/>
      <c r="G4" s="71"/>
      <c r="H4" s="81" t="s">
        <v>5</v>
      </c>
      <c r="I4" s="82"/>
      <c r="J4" s="5">
        <v>3</v>
      </c>
      <c r="K4" s="67" t="s">
        <v>5</v>
      </c>
      <c r="L4" s="67"/>
      <c r="M4" s="5">
        <v>3</v>
      </c>
      <c r="N4" s="67" t="s">
        <v>5</v>
      </c>
      <c r="O4" s="67"/>
      <c r="P4" s="5">
        <v>3</v>
      </c>
      <c r="Q4" s="65"/>
    </row>
    <row r="5" spans="1:17" ht="18.600000000000001" customHeight="1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1.6" customHeight="1" x14ac:dyDescent="0.4">
      <c r="A6" s="11">
        <v>1</v>
      </c>
      <c r="B6" s="30" t="s">
        <v>37</v>
      </c>
      <c r="C6" s="22" t="s">
        <v>20</v>
      </c>
      <c r="D6" s="30" t="s">
        <v>233</v>
      </c>
      <c r="E6" s="34" t="s">
        <v>36</v>
      </c>
      <c r="F6" s="21">
        <f>SUM(J6,M6,P6)</f>
        <v>7</v>
      </c>
      <c r="G6" s="20">
        <f>SUM(H6,K6,N6)</f>
        <v>27</v>
      </c>
      <c r="H6" s="11">
        <v>4</v>
      </c>
      <c r="I6" s="14">
        <v>1</v>
      </c>
      <c r="J6" s="15">
        <v>3</v>
      </c>
      <c r="K6" s="16">
        <v>4</v>
      </c>
      <c r="L6" s="16">
        <v>1</v>
      </c>
      <c r="M6" s="15">
        <v>3</v>
      </c>
      <c r="N6" s="16">
        <v>19</v>
      </c>
      <c r="O6" s="16">
        <v>5</v>
      </c>
      <c r="P6" s="15">
        <v>1</v>
      </c>
      <c r="Q6" s="11"/>
    </row>
    <row r="7" spans="1:17" ht="21.6" customHeight="1" x14ac:dyDescent="0.4">
      <c r="A7" s="11">
        <v>2</v>
      </c>
      <c r="B7" s="30" t="s">
        <v>40</v>
      </c>
      <c r="C7" s="22" t="s">
        <v>20</v>
      </c>
      <c r="D7" s="30" t="s">
        <v>234</v>
      </c>
      <c r="E7" s="34" t="s">
        <v>121</v>
      </c>
      <c r="F7" s="21">
        <f>SUM(J7,M7,P7)</f>
        <v>6</v>
      </c>
      <c r="G7" s="20">
        <f>SUM(H7,K7,N7)</f>
        <v>33</v>
      </c>
      <c r="H7" s="11">
        <v>8</v>
      </c>
      <c r="I7" s="14">
        <v>2</v>
      </c>
      <c r="J7" s="15">
        <v>2</v>
      </c>
      <c r="K7" s="14">
        <v>8</v>
      </c>
      <c r="L7" s="14">
        <v>2</v>
      </c>
      <c r="M7" s="15">
        <v>2</v>
      </c>
      <c r="N7" s="14">
        <v>17</v>
      </c>
      <c r="O7" s="14">
        <v>4</v>
      </c>
      <c r="P7" s="15">
        <v>2</v>
      </c>
      <c r="Q7" s="13"/>
    </row>
    <row r="8" spans="1:17" ht="21.6" customHeight="1" thickBot="1" x14ac:dyDescent="0.45">
      <c r="A8" s="11">
        <v>3</v>
      </c>
      <c r="B8" s="30" t="s">
        <v>38</v>
      </c>
      <c r="C8" s="11" t="s">
        <v>20</v>
      </c>
      <c r="D8" s="30" t="s">
        <v>235</v>
      </c>
      <c r="E8" s="34" t="s">
        <v>236</v>
      </c>
      <c r="F8" s="55">
        <f>SUM(J8,M8,P8)</f>
        <v>5</v>
      </c>
      <c r="G8" s="20">
        <f>SUM(H8,K8,N8)</f>
        <v>23</v>
      </c>
      <c r="H8" s="11">
        <v>8</v>
      </c>
      <c r="I8" s="14">
        <v>3</v>
      </c>
      <c r="J8" s="15">
        <v>1</v>
      </c>
      <c r="K8" s="14">
        <v>10</v>
      </c>
      <c r="L8" s="16">
        <v>3</v>
      </c>
      <c r="M8" s="15">
        <v>1</v>
      </c>
      <c r="N8" s="14">
        <v>5</v>
      </c>
      <c r="O8" s="16">
        <v>1</v>
      </c>
      <c r="P8" s="15">
        <v>3</v>
      </c>
      <c r="Q8" s="13"/>
    </row>
    <row r="9" spans="1:17" ht="21.6" customHeight="1" thickTop="1" x14ac:dyDescent="0.4">
      <c r="L9" s="2"/>
      <c r="O9" s="2"/>
    </row>
    <row r="10" spans="1:17" x14ac:dyDescent="0.4">
      <c r="K10" s="43"/>
      <c r="L10" s="43"/>
      <c r="M10" s="43"/>
      <c r="N10" s="43"/>
      <c r="O10" s="43"/>
      <c r="P10" s="43"/>
      <c r="Q10" s="43"/>
    </row>
    <row r="11" spans="1:17" ht="25.2" x14ac:dyDescent="0.4">
      <c r="A11" s="1" t="s">
        <v>533</v>
      </c>
      <c r="B11" s="1"/>
      <c r="C11" s="1"/>
      <c r="E11" s="3"/>
      <c r="I11" s="6"/>
    </row>
    <row r="12" spans="1:17" ht="19.8" thickBot="1" x14ac:dyDescent="0.45">
      <c r="A12" s="3" t="s">
        <v>3</v>
      </c>
      <c r="B12" s="3"/>
      <c r="D12" s="9" t="s">
        <v>258</v>
      </c>
      <c r="E12" s="3"/>
      <c r="I12" s="6"/>
    </row>
    <row r="13" spans="1:17" ht="19.8" thickTop="1" x14ac:dyDescent="0.4">
      <c r="A13" s="57" t="s">
        <v>2</v>
      </c>
      <c r="B13" s="58" t="s">
        <v>0</v>
      </c>
      <c r="C13" s="59" t="s">
        <v>9</v>
      </c>
      <c r="D13" s="62" t="s">
        <v>8</v>
      </c>
      <c r="E13" s="63" t="s">
        <v>1</v>
      </c>
      <c r="F13" s="68" t="s">
        <v>4</v>
      </c>
      <c r="G13" s="70" t="s">
        <v>11</v>
      </c>
      <c r="H13" s="58" t="s">
        <v>67</v>
      </c>
      <c r="I13" s="58"/>
      <c r="J13" s="58"/>
      <c r="K13" s="58" t="s">
        <v>68</v>
      </c>
      <c r="L13" s="58"/>
      <c r="M13" s="58"/>
      <c r="N13" s="58" t="s">
        <v>248</v>
      </c>
      <c r="O13" s="58"/>
      <c r="P13" s="58"/>
      <c r="Q13" s="64" t="s">
        <v>13</v>
      </c>
    </row>
    <row r="14" spans="1:17" x14ac:dyDescent="0.4">
      <c r="A14" s="58"/>
      <c r="B14" s="58"/>
      <c r="C14" s="60"/>
      <c r="D14" s="62"/>
      <c r="E14" s="63"/>
      <c r="F14" s="69"/>
      <c r="G14" s="71"/>
      <c r="H14" s="81" t="s">
        <v>5</v>
      </c>
      <c r="I14" s="82"/>
      <c r="J14" s="5">
        <v>2</v>
      </c>
      <c r="K14" s="67" t="s">
        <v>5</v>
      </c>
      <c r="L14" s="67"/>
      <c r="M14" s="5">
        <v>2</v>
      </c>
      <c r="N14" s="67" t="s">
        <v>5</v>
      </c>
      <c r="O14" s="67"/>
      <c r="P14" s="5">
        <v>2</v>
      </c>
      <c r="Q14" s="65"/>
    </row>
    <row r="15" spans="1:17" x14ac:dyDescent="0.4">
      <c r="A15" s="58"/>
      <c r="B15" s="58"/>
      <c r="C15" s="61"/>
      <c r="D15" s="62"/>
      <c r="E15" s="63"/>
      <c r="F15" s="69"/>
      <c r="G15" s="71"/>
      <c r="H15" s="8" t="s">
        <v>10</v>
      </c>
      <c r="I15" s="8" t="s">
        <v>6</v>
      </c>
      <c r="J15" s="8" t="s">
        <v>7</v>
      </c>
      <c r="K15" s="8" t="s">
        <v>10</v>
      </c>
      <c r="L15" s="8" t="s">
        <v>6</v>
      </c>
      <c r="M15" s="8" t="s">
        <v>7</v>
      </c>
      <c r="N15" s="8" t="s">
        <v>10</v>
      </c>
      <c r="O15" s="8" t="s">
        <v>6</v>
      </c>
      <c r="P15" s="8" t="s">
        <v>7</v>
      </c>
      <c r="Q15" s="66"/>
    </row>
    <row r="16" spans="1:17" x14ac:dyDescent="0.4">
      <c r="A16" s="11">
        <v>1</v>
      </c>
      <c r="B16" s="30" t="s">
        <v>39</v>
      </c>
      <c r="C16" s="22" t="s">
        <v>21</v>
      </c>
      <c r="D16" s="30" t="s">
        <v>237</v>
      </c>
      <c r="E16" s="34" t="s">
        <v>36</v>
      </c>
      <c r="F16" s="21">
        <f>SUM(J16,M16,P16)</f>
        <v>6</v>
      </c>
      <c r="G16" s="20">
        <f>SUM(H16,K16,N16)</f>
        <v>17</v>
      </c>
      <c r="H16" s="11">
        <v>10</v>
      </c>
      <c r="I16" s="14">
        <v>4</v>
      </c>
      <c r="J16" s="15">
        <v>2</v>
      </c>
      <c r="K16" s="16"/>
      <c r="L16" s="16"/>
      <c r="M16" s="15">
        <v>2</v>
      </c>
      <c r="N16" s="16">
        <v>7</v>
      </c>
      <c r="O16" s="16">
        <v>2</v>
      </c>
      <c r="P16" s="15">
        <v>2</v>
      </c>
      <c r="Q16" s="11"/>
    </row>
    <row r="17" spans="1:17" ht="19.8" thickBot="1" x14ac:dyDescent="0.45">
      <c r="A17" s="11">
        <v>2</v>
      </c>
      <c r="B17" s="30" t="s">
        <v>238</v>
      </c>
      <c r="C17" s="11" t="s">
        <v>21</v>
      </c>
      <c r="D17" s="30" t="s">
        <v>239</v>
      </c>
      <c r="E17" s="34" t="s">
        <v>121</v>
      </c>
      <c r="F17" s="55">
        <f>SUM(J17,M17,P17)</f>
        <v>3</v>
      </c>
      <c r="G17" s="20">
        <f>SUM(H17,K17,N17)</f>
        <v>43</v>
      </c>
      <c r="H17" s="11">
        <v>17</v>
      </c>
      <c r="I17" s="14">
        <v>5</v>
      </c>
      <c r="J17" s="15">
        <v>1</v>
      </c>
      <c r="K17" s="14">
        <v>15</v>
      </c>
      <c r="L17" s="14">
        <v>4</v>
      </c>
      <c r="M17" s="15">
        <v>1</v>
      </c>
      <c r="N17" s="14">
        <v>11</v>
      </c>
      <c r="O17" s="14">
        <v>3</v>
      </c>
      <c r="P17" s="15">
        <v>1</v>
      </c>
      <c r="Q17" s="13"/>
    </row>
    <row r="18" spans="1:17" ht="19.8" thickTop="1" x14ac:dyDescent="0.4"/>
  </sheetData>
  <sortState xmlns:xlrd2="http://schemas.microsoft.com/office/spreadsheetml/2017/richdata2" ref="B6:Q7">
    <sortCondition ref="G6:G7"/>
  </sortState>
  <mergeCells count="28">
    <mergeCell ref="F3:F5"/>
    <mergeCell ref="N3:P3"/>
    <mergeCell ref="A3:A5"/>
    <mergeCell ref="B3:B5"/>
    <mergeCell ref="C3:C5"/>
    <mergeCell ref="D3:D5"/>
    <mergeCell ref="E3:E5"/>
    <mergeCell ref="K3:M3"/>
    <mergeCell ref="K4:L4"/>
    <mergeCell ref="Q3:Q5"/>
    <mergeCell ref="N4:O4"/>
    <mergeCell ref="G3:G5"/>
    <mergeCell ref="H3:J3"/>
    <mergeCell ref="H4:I4"/>
    <mergeCell ref="A13:A15"/>
    <mergeCell ref="B13:B15"/>
    <mergeCell ref="C13:C15"/>
    <mergeCell ref="D13:D15"/>
    <mergeCell ref="E13:E15"/>
    <mergeCell ref="Q13:Q15"/>
    <mergeCell ref="H14:I14"/>
    <mergeCell ref="K14:L14"/>
    <mergeCell ref="N14:O14"/>
    <mergeCell ref="F13:F15"/>
    <mergeCell ref="G13:G15"/>
    <mergeCell ref="H13:J13"/>
    <mergeCell ref="K13:M13"/>
    <mergeCell ref="N13:P13"/>
  </mergeCells>
  <phoneticPr fontId="1" type="noConversion"/>
  <pageMargins left="0.17" right="0.17" top="0.74803149606299213" bottom="0.74803149606299213" header="0.31496062992125984" footer="0.31496062992125984"/>
  <pageSetup paperSize="9" scale="8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B087C-B728-498A-B660-D6D103571465}">
  <sheetPr>
    <pageSetUpPr fitToPage="1"/>
  </sheetPr>
  <dimension ref="A1:U53"/>
  <sheetViews>
    <sheetView tabSelected="1" zoomScale="70" zoomScaleNormal="70" zoomScaleSheetLayoutView="85" workbookViewId="0"/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23.3984375" style="2" customWidth="1"/>
    <col min="6" max="6" width="10.19921875" style="2" customWidth="1"/>
    <col min="7" max="7" width="10.69921875" style="2" customWidth="1"/>
    <col min="8" max="8" width="8.09765625" style="2" customWidth="1"/>
    <col min="9" max="9" width="8.09765625" style="6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534</v>
      </c>
      <c r="B1" s="1"/>
      <c r="C1" s="1"/>
      <c r="E1" s="3"/>
    </row>
    <row r="2" spans="1:17" ht="19.8" thickBot="1" x14ac:dyDescent="0.45">
      <c r="A2" s="3" t="s">
        <v>3</v>
      </c>
      <c r="B2" s="3"/>
      <c r="D2" s="9" t="s">
        <v>258</v>
      </c>
      <c r="E2" s="3"/>
    </row>
    <row r="3" spans="1:17" ht="19.8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x14ac:dyDescent="0.4">
      <c r="A4" s="58"/>
      <c r="B4" s="58"/>
      <c r="C4" s="60"/>
      <c r="D4" s="62"/>
      <c r="E4" s="63"/>
      <c r="F4" s="69"/>
      <c r="G4" s="71"/>
      <c r="H4" s="67" t="s">
        <v>5</v>
      </c>
      <c r="I4" s="67"/>
      <c r="J4" s="5" t="s">
        <v>517</v>
      </c>
      <c r="K4" s="67" t="s">
        <v>5</v>
      </c>
      <c r="L4" s="67"/>
      <c r="M4" s="5" t="s">
        <v>516</v>
      </c>
      <c r="N4" s="67" t="s">
        <v>5</v>
      </c>
      <c r="O4" s="67"/>
      <c r="P4" s="5" t="s">
        <v>518</v>
      </c>
      <c r="Q4" s="65"/>
    </row>
    <row r="5" spans="1:17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7" customHeight="1" x14ac:dyDescent="0.4">
      <c r="A6" s="11">
        <v>1</v>
      </c>
      <c r="B6" s="30" t="s">
        <v>408</v>
      </c>
      <c r="C6" s="22" t="s">
        <v>21</v>
      </c>
      <c r="D6" s="30" t="s">
        <v>444</v>
      </c>
      <c r="E6" s="34" t="s">
        <v>342</v>
      </c>
      <c r="F6" s="21">
        <f t="shared" ref="F6:F37" si="0">SUM(J6,M6,P6)</f>
        <v>112</v>
      </c>
      <c r="G6" s="20">
        <f t="shared" ref="G6:G37" si="1">SUM(H6,K6,N6)</f>
        <v>88</v>
      </c>
      <c r="H6" s="31">
        <v>33</v>
      </c>
      <c r="I6" s="14">
        <v>4</v>
      </c>
      <c r="J6" s="15">
        <v>38</v>
      </c>
      <c r="K6" s="16">
        <v>22</v>
      </c>
      <c r="L6" s="16">
        <v>4</v>
      </c>
      <c r="M6" s="11">
        <v>37</v>
      </c>
      <c r="N6" s="11">
        <v>33</v>
      </c>
      <c r="O6" s="11">
        <v>3</v>
      </c>
      <c r="P6" s="11">
        <v>37</v>
      </c>
      <c r="Q6" s="11"/>
    </row>
    <row r="7" spans="1:17" ht="27" customHeight="1" x14ac:dyDescent="0.4">
      <c r="A7" s="11">
        <v>2</v>
      </c>
      <c r="B7" s="30" t="s">
        <v>410</v>
      </c>
      <c r="C7" s="22" t="s">
        <v>20</v>
      </c>
      <c r="D7" s="30" t="s">
        <v>446</v>
      </c>
      <c r="E7" s="34" t="s">
        <v>348</v>
      </c>
      <c r="F7" s="21">
        <f t="shared" si="0"/>
        <v>109</v>
      </c>
      <c r="G7" s="20">
        <f t="shared" si="1"/>
        <v>102</v>
      </c>
      <c r="H7" s="31">
        <v>37</v>
      </c>
      <c r="I7" s="14">
        <v>6</v>
      </c>
      <c r="J7" s="15">
        <v>36</v>
      </c>
      <c r="K7" s="11">
        <v>16</v>
      </c>
      <c r="L7" s="11">
        <v>3</v>
      </c>
      <c r="M7" s="15">
        <v>38</v>
      </c>
      <c r="N7" s="11">
        <v>49</v>
      </c>
      <c r="O7" s="11">
        <v>5</v>
      </c>
      <c r="P7" s="11">
        <v>35</v>
      </c>
      <c r="Q7" s="13"/>
    </row>
    <row r="8" spans="1:17" ht="27" customHeight="1" x14ac:dyDescent="0.4">
      <c r="A8" s="11">
        <v>3</v>
      </c>
      <c r="B8" s="30" t="s">
        <v>412</v>
      </c>
      <c r="C8" s="22" t="s">
        <v>20</v>
      </c>
      <c r="D8" s="30" t="s">
        <v>448</v>
      </c>
      <c r="E8" s="34" t="s">
        <v>482</v>
      </c>
      <c r="F8" s="21">
        <f t="shared" si="0"/>
        <v>106</v>
      </c>
      <c r="G8" s="20">
        <f t="shared" si="1"/>
        <v>133</v>
      </c>
      <c r="H8" s="31">
        <v>59</v>
      </c>
      <c r="I8" s="14">
        <v>8</v>
      </c>
      <c r="J8" s="15">
        <v>34</v>
      </c>
      <c r="K8" s="11">
        <v>15</v>
      </c>
      <c r="L8" s="11">
        <v>2</v>
      </c>
      <c r="M8" s="11">
        <v>39</v>
      </c>
      <c r="N8" s="11">
        <v>59</v>
      </c>
      <c r="O8" s="11">
        <v>7</v>
      </c>
      <c r="P8" s="11">
        <v>33</v>
      </c>
      <c r="Q8" s="13"/>
    </row>
    <row r="9" spans="1:17" ht="27" customHeight="1" x14ac:dyDescent="0.4">
      <c r="A9" s="11">
        <v>4</v>
      </c>
      <c r="B9" s="30" t="s">
        <v>409</v>
      </c>
      <c r="C9" s="22" t="s">
        <v>21</v>
      </c>
      <c r="D9" s="30" t="s">
        <v>445</v>
      </c>
      <c r="E9" s="34" t="s">
        <v>335</v>
      </c>
      <c r="F9" s="21">
        <f t="shared" si="0"/>
        <v>104</v>
      </c>
      <c r="G9" s="20">
        <f t="shared" si="1"/>
        <v>130</v>
      </c>
      <c r="H9" s="31">
        <v>34</v>
      </c>
      <c r="I9" s="14">
        <v>5</v>
      </c>
      <c r="J9" s="15">
        <v>37</v>
      </c>
      <c r="K9" s="14">
        <v>59</v>
      </c>
      <c r="L9" s="16">
        <v>10</v>
      </c>
      <c r="M9" s="11">
        <v>31</v>
      </c>
      <c r="N9" s="11">
        <v>37</v>
      </c>
      <c r="O9" s="11">
        <v>4</v>
      </c>
      <c r="P9" s="11">
        <v>36</v>
      </c>
      <c r="Q9" s="11"/>
    </row>
    <row r="10" spans="1:17" ht="27" customHeight="1" x14ac:dyDescent="0.4">
      <c r="A10" s="11">
        <v>5</v>
      </c>
      <c r="B10" s="30" t="s">
        <v>413</v>
      </c>
      <c r="C10" s="22" t="s">
        <v>20</v>
      </c>
      <c r="D10" s="30" t="s">
        <v>449</v>
      </c>
      <c r="E10" s="34" t="s">
        <v>483</v>
      </c>
      <c r="F10" s="21">
        <f t="shared" si="0"/>
        <v>99</v>
      </c>
      <c r="G10" s="20">
        <f t="shared" si="1"/>
        <v>179</v>
      </c>
      <c r="H10" s="31">
        <v>73</v>
      </c>
      <c r="I10" s="14">
        <v>9</v>
      </c>
      <c r="J10" s="15">
        <v>33</v>
      </c>
      <c r="K10" s="11">
        <v>26</v>
      </c>
      <c r="L10" s="11">
        <v>5</v>
      </c>
      <c r="M10" s="15">
        <v>36</v>
      </c>
      <c r="N10" s="11">
        <v>80</v>
      </c>
      <c r="O10" s="11">
        <v>10</v>
      </c>
      <c r="P10" s="11">
        <v>30</v>
      </c>
      <c r="Q10" s="13"/>
    </row>
    <row r="11" spans="1:17" x14ac:dyDescent="0.4">
      <c r="A11" s="11">
        <v>6</v>
      </c>
      <c r="B11" s="30" t="s">
        <v>415</v>
      </c>
      <c r="C11" s="22" t="s">
        <v>20</v>
      </c>
      <c r="D11" s="30" t="s">
        <v>451</v>
      </c>
      <c r="E11" s="34" t="s">
        <v>485</v>
      </c>
      <c r="F11" s="21">
        <f t="shared" si="0"/>
        <v>94</v>
      </c>
      <c r="G11" s="20">
        <f t="shared" si="1"/>
        <v>201</v>
      </c>
      <c r="H11" s="31">
        <v>83</v>
      </c>
      <c r="I11" s="14">
        <v>11</v>
      </c>
      <c r="J11" s="15">
        <v>31</v>
      </c>
      <c r="K11" s="11">
        <v>60</v>
      </c>
      <c r="L11" s="11">
        <v>12</v>
      </c>
      <c r="M11" s="11">
        <v>29</v>
      </c>
      <c r="N11" s="14">
        <v>58</v>
      </c>
      <c r="O11" s="16">
        <v>6</v>
      </c>
      <c r="P11" s="11">
        <v>34</v>
      </c>
      <c r="Q11" s="11"/>
    </row>
    <row r="12" spans="1:17" x14ac:dyDescent="0.4">
      <c r="A12" s="11">
        <v>7</v>
      </c>
      <c r="B12" s="30" t="s">
        <v>411</v>
      </c>
      <c r="C12" s="22" t="s">
        <v>21</v>
      </c>
      <c r="D12" s="30" t="s">
        <v>447</v>
      </c>
      <c r="E12" s="34" t="s">
        <v>481</v>
      </c>
      <c r="F12" s="21">
        <f t="shared" si="0"/>
        <v>88</v>
      </c>
      <c r="G12" s="20">
        <f t="shared" si="1"/>
        <v>194</v>
      </c>
      <c r="H12" s="31">
        <v>58</v>
      </c>
      <c r="I12" s="14">
        <v>7</v>
      </c>
      <c r="J12" s="15">
        <v>35</v>
      </c>
      <c r="K12" s="11">
        <v>74</v>
      </c>
      <c r="L12" s="11">
        <v>19</v>
      </c>
      <c r="M12" s="15">
        <v>22</v>
      </c>
      <c r="N12" s="11">
        <v>62</v>
      </c>
      <c r="O12" s="11">
        <v>9</v>
      </c>
      <c r="P12" s="11">
        <v>31</v>
      </c>
      <c r="Q12" s="10"/>
    </row>
    <row r="13" spans="1:17" x14ac:dyDescent="0.4">
      <c r="A13" s="11">
        <v>8</v>
      </c>
      <c r="B13" s="30" t="s">
        <v>417</v>
      </c>
      <c r="C13" s="22" t="s">
        <v>21</v>
      </c>
      <c r="D13" s="30" t="s">
        <v>453</v>
      </c>
      <c r="E13" s="34" t="s">
        <v>487</v>
      </c>
      <c r="F13" s="21">
        <f t="shared" si="0"/>
        <v>82</v>
      </c>
      <c r="G13" s="20">
        <f t="shared" si="1"/>
        <v>255</v>
      </c>
      <c r="H13" s="31">
        <v>95</v>
      </c>
      <c r="I13" s="14">
        <v>13</v>
      </c>
      <c r="J13" s="15">
        <v>29</v>
      </c>
      <c r="K13" s="11">
        <v>68</v>
      </c>
      <c r="L13" s="11">
        <v>15</v>
      </c>
      <c r="M13" s="15">
        <v>26</v>
      </c>
      <c r="N13" s="11">
        <v>92</v>
      </c>
      <c r="O13" s="11">
        <v>13</v>
      </c>
      <c r="P13" s="11">
        <v>27</v>
      </c>
      <c r="Q13" s="11"/>
    </row>
    <row r="14" spans="1:17" x14ac:dyDescent="0.4">
      <c r="A14" s="11">
        <v>9</v>
      </c>
      <c r="B14" s="30" t="s">
        <v>414</v>
      </c>
      <c r="C14" s="22" t="s">
        <v>20</v>
      </c>
      <c r="D14" s="30" t="s">
        <v>450</v>
      </c>
      <c r="E14" s="34" t="s">
        <v>484</v>
      </c>
      <c r="F14" s="21">
        <f>SUM(J14,M14,P14)</f>
        <v>81</v>
      </c>
      <c r="G14" s="20">
        <f>SUM(H14,K14,N14)</f>
        <v>247</v>
      </c>
      <c r="H14" s="31">
        <v>82</v>
      </c>
      <c r="I14" s="14">
        <v>10</v>
      </c>
      <c r="J14" s="15">
        <v>32</v>
      </c>
      <c r="K14" s="11">
        <v>73</v>
      </c>
      <c r="L14" s="11">
        <v>18</v>
      </c>
      <c r="M14" s="11">
        <v>23</v>
      </c>
      <c r="N14" s="14">
        <v>92</v>
      </c>
      <c r="O14" s="14">
        <v>14</v>
      </c>
      <c r="P14" s="11">
        <v>26</v>
      </c>
      <c r="Q14" s="11"/>
    </row>
    <row r="15" spans="1:17" x14ac:dyDescent="0.4">
      <c r="A15" s="11">
        <v>10</v>
      </c>
      <c r="B15" s="30" t="s">
        <v>418</v>
      </c>
      <c r="C15" s="22" t="s">
        <v>20</v>
      </c>
      <c r="D15" s="30" t="s">
        <v>454</v>
      </c>
      <c r="E15" s="34" t="s">
        <v>488</v>
      </c>
      <c r="F15" s="21">
        <f>SUM(J15,M15,P15)</f>
        <v>81</v>
      </c>
      <c r="G15" s="20">
        <f>SUM(H15,K15,N15)</f>
        <v>275</v>
      </c>
      <c r="H15" s="31">
        <v>106</v>
      </c>
      <c r="I15" s="14">
        <v>14</v>
      </c>
      <c r="J15" s="15">
        <v>28</v>
      </c>
      <c r="K15" s="11">
        <v>59</v>
      </c>
      <c r="L15" s="11">
        <v>11</v>
      </c>
      <c r="M15" s="15">
        <v>30</v>
      </c>
      <c r="N15" s="14">
        <v>110</v>
      </c>
      <c r="O15" s="14">
        <v>17</v>
      </c>
      <c r="P15" s="11">
        <v>23</v>
      </c>
      <c r="Q15" s="11"/>
    </row>
    <row r="16" spans="1:17" x14ac:dyDescent="0.4">
      <c r="A16" s="11">
        <v>11</v>
      </c>
      <c r="B16" s="30" t="s">
        <v>429</v>
      </c>
      <c r="C16" s="22" t="s">
        <v>20</v>
      </c>
      <c r="D16" s="30" t="s">
        <v>464</v>
      </c>
      <c r="E16" s="34" t="s">
        <v>489</v>
      </c>
      <c r="F16" s="21">
        <f>SUM(J16,M16,P16)</f>
        <v>81</v>
      </c>
      <c r="G16" s="20">
        <f>SUM(H16,K16,N16)</f>
        <v>287</v>
      </c>
      <c r="H16" s="31">
        <v>171</v>
      </c>
      <c r="I16" s="14">
        <v>26</v>
      </c>
      <c r="J16" s="15">
        <v>16</v>
      </c>
      <c r="K16" s="11">
        <v>55</v>
      </c>
      <c r="L16" s="11">
        <v>8</v>
      </c>
      <c r="M16" s="11">
        <v>33</v>
      </c>
      <c r="N16" s="11">
        <v>61</v>
      </c>
      <c r="O16" s="11">
        <v>8</v>
      </c>
      <c r="P16" s="11">
        <v>32</v>
      </c>
      <c r="Q16" s="10"/>
    </row>
    <row r="17" spans="1:21" x14ac:dyDescent="0.4">
      <c r="A17" s="11">
        <v>12</v>
      </c>
      <c r="B17" s="30" t="s">
        <v>405</v>
      </c>
      <c r="C17" s="22" t="s">
        <v>20</v>
      </c>
      <c r="D17" s="30" t="s">
        <v>441</v>
      </c>
      <c r="E17" s="34" t="s">
        <v>360</v>
      </c>
      <c r="F17" s="21">
        <f t="shared" si="0"/>
        <v>80</v>
      </c>
      <c r="G17" s="20">
        <f t="shared" si="1"/>
        <v>27</v>
      </c>
      <c r="H17" s="31">
        <v>14</v>
      </c>
      <c r="I17" s="14">
        <v>1</v>
      </c>
      <c r="J17" s="15">
        <v>41</v>
      </c>
      <c r="K17" s="16"/>
      <c r="L17" s="16"/>
      <c r="M17" s="15"/>
      <c r="N17" s="11">
        <v>13</v>
      </c>
      <c r="O17" s="11">
        <v>1</v>
      </c>
      <c r="P17" s="11">
        <v>39</v>
      </c>
      <c r="Q17" s="10"/>
    </row>
    <row r="18" spans="1:21" x14ac:dyDescent="0.4">
      <c r="A18" s="11">
        <v>13</v>
      </c>
      <c r="B18" s="30" t="s">
        <v>407</v>
      </c>
      <c r="C18" s="22" t="s">
        <v>20</v>
      </c>
      <c r="D18" s="30" t="s">
        <v>443</v>
      </c>
      <c r="E18" s="34" t="s">
        <v>480</v>
      </c>
      <c r="F18" s="21">
        <f>SUM(J18,M18,P18)</f>
        <v>79</v>
      </c>
      <c r="G18" s="20">
        <f>SUM(H18,K18,N18)</f>
        <v>33</v>
      </c>
      <c r="H18" s="31">
        <v>18</v>
      </c>
      <c r="I18" s="14">
        <v>3</v>
      </c>
      <c r="J18" s="15">
        <v>39</v>
      </c>
      <c r="K18" s="14">
        <v>15</v>
      </c>
      <c r="L18" s="14">
        <v>1</v>
      </c>
      <c r="M18" s="15">
        <v>40</v>
      </c>
      <c r="N18" s="11"/>
      <c r="O18" s="11"/>
      <c r="P18" s="11"/>
      <c r="Q18" s="10"/>
    </row>
    <row r="19" spans="1:21" x14ac:dyDescent="0.4">
      <c r="A19" s="11">
        <v>14</v>
      </c>
      <c r="B19" s="30" t="s">
        <v>416</v>
      </c>
      <c r="C19" s="22" t="s">
        <v>20</v>
      </c>
      <c r="D19" s="30" t="s">
        <v>452</v>
      </c>
      <c r="E19" s="34" t="s">
        <v>486</v>
      </c>
      <c r="F19" s="21">
        <f>SUM(J19,M19,P19)</f>
        <v>79</v>
      </c>
      <c r="G19" s="20">
        <f>SUM(H19,K19,N19)</f>
        <v>252</v>
      </c>
      <c r="H19" s="31">
        <v>91</v>
      </c>
      <c r="I19" s="14">
        <v>12</v>
      </c>
      <c r="J19" s="15">
        <v>30</v>
      </c>
      <c r="K19" s="11">
        <v>78</v>
      </c>
      <c r="L19" s="11">
        <v>21</v>
      </c>
      <c r="M19" s="15">
        <v>20</v>
      </c>
      <c r="N19" s="11">
        <v>83</v>
      </c>
      <c r="O19" s="11">
        <v>11</v>
      </c>
      <c r="P19" s="11">
        <v>29</v>
      </c>
      <c r="Q19" s="10"/>
    </row>
    <row r="20" spans="1:21" x14ac:dyDescent="0.4">
      <c r="A20" s="11">
        <v>15</v>
      </c>
      <c r="B20" s="30" t="s">
        <v>421</v>
      </c>
      <c r="C20" s="22" t="s">
        <v>21</v>
      </c>
      <c r="D20" s="30" t="s">
        <v>583</v>
      </c>
      <c r="E20" s="34" t="s">
        <v>486</v>
      </c>
      <c r="F20" s="21">
        <f>SUM(J20,M20,P20)</f>
        <v>79</v>
      </c>
      <c r="G20" s="20">
        <f>SUM(H20,K20,N20)</f>
        <v>295</v>
      </c>
      <c r="H20" s="31">
        <v>117</v>
      </c>
      <c r="I20" s="14">
        <v>17</v>
      </c>
      <c r="J20" s="15">
        <v>25</v>
      </c>
      <c r="K20" s="11">
        <v>51</v>
      </c>
      <c r="L20" s="11">
        <v>7</v>
      </c>
      <c r="M20" s="15">
        <v>34</v>
      </c>
      <c r="N20" s="11">
        <v>127</v>
      </c>
      <c r="O20" s="11">
        <v>20</v>
      </c>
      <c r="P20" s="11">
        <v>20</v>
      </c>
      <c r="Q20" s="11"/>
    </row>
    <row r="21" spans="1:21" x14ac:dyDescent="0.4">
      <c r="A21" s="11">
        <v>16</v>
      </c>
      <c r="B21" s="30" t="s">
        <v>406</v>
      </c>
      <c r="C21" s="22" t="s">
        <v>21</v>
      </c>
      <c r="D21" s="30" t="s">
        <v>442</v>
      </c>
      <c r="E21" s="34" t="s">
        <v>479</v>
      </c>
      <c r="F21" s="21">
        <f t="shared" si="0"/>
        <v>78</v>
      </c>
      <c r="G21" s="20">
        <f t="shared" si="1"/>
        <v>44</v>
      </c>
      <c r="H21" s="31">
        <v>18</v>
      </c>
      <c r="I21" s="14">
        <v>2</v>
      </c>
      <c r="J21" s="15">
        <v>40</v>
      </c>
      <c r="K21" s="14"/>
      <c r="L21" s="14"/>
      <c r="M21" s="15"/>
      <c r="N21" s="11">
        <v>26</v>
      </c>
      <c r="O21" s="11">
        <v>2</v>
      </c>
      <c r="P21" s="11">
        <v>38</v>
      </c>
      <c r="Q21" s="13"/>
      <c r="U21" s="43"/>
    </row>
    <row r="22" spans="1:21" x14ac:dyDescent="0.4">
      <c r="A22" s="11">
        <v>17</v>
      </c>
      <c r="B22" s="30" t="s">
        <v>424</v>
      </c>
      <c r="C22" s="22" t="s">
        <v>20</v>
      </c>
      <c r="D22" s="30" t="s">
        <v>459</v>
      </c>
      <c r="E22" s="34" t="s">
        <v>491</v>
      </c>
      <c r="F22" s="21">
        <f t="shared" si="0"/>
        <v>70</v>
      </c>
      <c r="G22" s="20">
        <f t="shared" si="1"/>
        <v>302</v>
      </c>
      <c r="H22" s="31">
        <v>139</v>
      </c>
      <c r="I22" s="14">
        <v>21</v>
      </c>
      <c r="J22" s="15">
        <v>21</v>
      </c>
      <c r="K22" s="11">
        <v>70</v>
      </c>
      <c r="L22" s="11">
        <v>17</v>
      </c>
      <c r="M22" s="15">
        <v>24</v>
      </c>
      <c r="N22" s="11">
        <v>93</v>
      </c>
      <c r="O22" s="11">
        <v>15</v>
      </c>
      <c r="P22" s="11">
        <v>25</v>
      </c>
      <c r="Q22" s="10"/>
    </row>
    <row r="23" spans="1:21" x14ac:dyDescent="0.4">
      <c r="A23" s="11">
        <v>18</v>
      </c>
      <c r="B23" s="30" t="s">
        <v>422</v>
      </c>
      <c r="C23" s="22" t="s">
        <v>21</v>
      </c>
      <c r="D23" s="30" t="s">
        <v>456</v>
      </c>
      <c r="E23" s="34" t="s">
        <v>490</v>
      </c>
      <c r="F23" s="21">
        <f t="shared" si="0"/>
        <v>70</v>
      </c>
      <c r="G23" s="20">
        <f t="shared" si="1"/>
        <v>312</v>
      </c>
      <c r="H23" s="31">
        <v>122</v>
      </c>
      <c r="I23" s="14">
        <v>18</v>
      </c>
      <c r="J23" s="15">
        <v>24</v>
      </c>
      <c r="K23" s="11">
        <v>69</v>
      </c>
      <c r="L23" s="11">
        <v>16</v>
      </c>
      <c r="M23" s="11">
        <v>25</v>
      </c>
      <c r="N23" s="11">
        <v>121</v>
      </c>
      <c r="O23" s="11">
        <v>19</v>
      </c>
      <c r="P23" s="11">
        <v>21</v>
      </c>
      <c r="Q23" s="10"/>
    </row>
    <row r="24" spans="1:21" x14ac:dyDescent="0.4">
      <c r="A24" s="11">
        <v>19</v>
      </c>
      <c r="B24" s="30" t="s">
        <v>420</v>
      </c>
      <c r="C24" s="22" t="s">
        <v>21</v>
      </c>
      <c r="D24" s="30" t="s">
        <v>582</v>
      </c>
      <c r="E24" s="34" t="s">
        <v>489</v>
      </c>
      <c r="F24" s="21">
        <f t="shared" si="0"/>
        <v>69</v>
      </c>
      <c r="G24" s="20">
        <f t="shared" si="1"/>
        <v>295</v>
      </c>
      <c r="H24" s="31">
        <v>116</v>
      </c>
      <c r="I24" s="14">
        <v>16</v>
      </c>
      <c r="J24" s="15">
        <v>26</v>
      </c>
      <c r="K24" s="14">
        <v>94</v>
      </c>
      <c r="L24" s="14">
        <v>26</v>
      </c>
      <c r="M24" s="11">
        <v>15</v>
      </c>
      <c r="N24" s="11">
        <v>85</v>
      </c>
      <c r="O24" s="11">
        <v>12</v>
      </c>
      <c r="P24" s="11">
        <v>28</v>
      </c>
      <c r="Q24" s="10"/>
    </row>
    <row r="25" spans="1:21" x14ac:dyDescent="0.4">
      <c r="A25" s="11">
        <v>20</v>
      </c>
      <c r="B25" s="30" t="s">
        <v>425</v>
      </c>
      <c r="C25" s="22" t="s">
        <v>21</v>
      </c>
      <c r="D25" s="30" t="s">
        <v>460</v>
      </c>
      <c r="E25" s="34" t="s">
        <v>492</v>
      </c>
      <c r="F25" s="21">
        <f t="shared" si="0"/>
        <v>65</v>
      </c>
      <c r="G25" s="20">
        <f t="shared" si="1"/>
        <v>349</v>
      </c>
      <c r="H25" s="31">
        <v>145</v>
      </c>
      <c r="I25" s="14">
        <v>22</v>
      </c>
      <c r="J25" s="15">
        <v>20</v>
      </c>
      <c r="K25" s="11">
        <v>66</v>
      </c>
      <c r="L25" s="11">
        <v>14</v>
      </c>
      <c r="M25" s="11">
        <v>27</v>
      </c>
      <c r="N25" s="16">
        <v>138</v>
      </c>
      <c r="O25" s="16">
        <v>22</v>
      </c>
      <c r="P25" s="11">
        <v>18</v>
      </c>
      <c r="Q25" s="10"/>
    </row>
    <row r="26" spans="1:21" x14ac:dyDescent="0.4">
      <c r="A26" s="11">
        <v>21</v>
      </c>
      <c r="B26" s="30" t="s">
        <v>433</v>
      </c>
      <c r="C26" s="22" t="s">
        <v>21</v>
      </c>
      <c r="D26" s="30" t="s">
        <v>468</v>
      </c>
      <c r="E26" s="34" t="s">
        <v>495</v>
      </c>
      <c r="F26" s="21">
        <f t="shared" si="0"/>
        <v>59</v>
      </c>
      <c r="G26" s="20">
        <f t="shared" si="1"/>
        <v>380</v>
      </c>
      <c r="H26" s="31">
        <v>182</v>
      </c>
      <c r="I26" s="14">
        <v>30</v>
      </c>
      <c r="J26" s="15">
        <v>12</v>
      </c>
      <c r="K26" s="11">
        <v>65</v>
      </c>
      <c r="L26" s="11">
        <v>13</v>
      </c>
      <c r="M26" s="15">
        <v>28</v>
      </c>
      <c r="N26" s="11">
        <v>133</v>
      </c>
      <c r="O26" s="11">
        <v>21</v>
      </c>
      <c r="P26" s="11">
        <v>19</v>
      </c>
      <c r="Q26" s="10"/>
    </row>
    <row r="27" spans="1:21" x14ac:dyDescent="0.4">
      <c r="A27" s="11">
        <v>22</v>
      </c>
      <c r="B27" s="30" t="s">
        <v>423</v>
      </c>
      <c r="C27" s="22" t="s">
        <v>20</v>
      </c>
      <c r="D27" s="30" t="s">
        <v>458</v>
      </c>
      <c r="E27" s="34" t="s">
        <v>342</v>
      </c>
      <c r="F27" s="21">
        <f t="shared" si="0"/>
        <v>57</v>
      </c>
      <c r="G27" s="20">
        <f t="shared" si="1"/>
        <v>164</v>
      </c>
      <c r="H27" s="31">
        <v>124</v>
      </c>
      <c r="I27" s="14">
        <v>20</v>
      </c>
      <c r="J27" s="15">
        <v>22</v>
      </c>
      <c r="K27" s="11">
        <v>40</v>
      </c>
      <c r="L27" s="11">
        <v>6</v>
      </c>
      <c r="M27" s="11">
        <v>35</v>
      </c>
      <c r="N27" s="11"/>
      <c r="O27" s="11"/>
      <c r="P27" s="11"/>
      <c r="Q27" s="10"/>
    </row>
    <row r="28" spans="1:21" x14ac:dyDescent="0.4">
      <c r="A28" s="11">
        <v>23</v>
      </c>
      <c r="B28" s="30" t="s">
        <v>431</v>
      </c>
      <c r="C28" s="22" t="s">
        <v>20</v>
      </c>
      <c r="D28" s="30" t="s">
        <v>466</v>
      </c>
      <c r="E28" s="34" t="s">
        <v>493</v>
      </c>
      <c r="F28" s="21">
        <f t="shared" si="0"/>
        <v>54</v>
      </c>
      <c r="G28" s="20">
        <f t="shared" si="1"/>
        <v>379</v>
      </c>
      <c r="H28" s="31">
        <v>175</v>
      </c>
      <c r="I28" s="14">
        <v>28</v>
      </c>
      <c r="J28" s="15">
        <v>14</v>
      </c>
      <c r="K28" s="11">
        <v>92</v>
      </c>
      <c r="L28" s="11">
        <v>23</v>
      </c>
      <c r="M28" s="15">
        <v>18</v>
      </c>
      <c r="N28" s="11">
        <v>112</v>
      </c>
      <c r="O28" s="11">
        <v>18</v>
      </c>
      <c r="P28" s="11">
        <v>22</v>
      </c>
      <c r="Q28" s="10"/>
    </row>
    <row r="29" spans="1:21" x14ac:dyDescent="0.4">
      <c r="A29" s="11">
        <v>24</v>
      </c>
      <c r="B29" s="30" t="s">
        <v>427</v>
      </c>
      <c r="C29" s="22" t="s">
        <v>21</v>
      </c>
      <c r="D29" s="30" t="s">
        <v>462</v>
      </c>
      <c r="E29" s="34" t="s">
        <v>341</v>
      </c>
      <c r="F29" s="21">
        <f t="shared" si="0"/>
        <v>48</v>
      </c>
      <c r="G29" s="20">
        <f t="shared" si="1"/>
        <v>402</v>
      </c>
      <c r="H29" s="31">
        <v>154</v>
      </c>
      <c r="I29" s="14">
        <v>24</v>
      </c>
      <c r="J29" s="15">
        <v>18</v>
      </c>
      <c r="K29" s="11">
        <v>93</v>
      </c>
      <c r="L29" s="11">
        <v>25</v>
      </c>
      <c r="M29" s="15">
        <v>16</v>
      </c>
      <c r="N29" s="11">
        <v>155</v>
      </c>
      <c r="O29" s="11">
        <v>26</v>
      </c>
      <c r="P29" s="11">
        <v>14</v>
      </c>
      <c r="Q29" s="10"/>
    </row>
    <row r="30" spans="1:21" x14ac:dyDescent="0.4">
      <c r="A30" s="11">
        <v>25</v>
      </c>
      <c r="B30" s="30" t="s">
        <v>426</v>
      </c>
      <c r="C30" s="22" t="s">
        <v>20</v>
      </c>
      <c r="D30" s="30" t="s">
        <v>461</v>
      </c>
      <c r="E30" s="34" t="s">
        <v>493</v>
      </c>
      <c r="F30" s="21">
        <f t="shared" si="0"/>
        <v>47</v>
      </c>
      <c r="G30" s="20">
        <f t="shared" si="1"/>
        <v>404</v>
      </c>
      <c r="H30" s="31">
        <v>152</v>
      </c>
      <c r="I30" s="14">
        <v>23</v>
      </c>
      <c r="J30" s="15">
        <v>19</v>
      </c>
      <c r="K30" s="11">
        <v>108</v>
      </c>
      <c r="L30" s="11">
        <v>30</v>
      </c>
      <c r="M30" s="11">
        <v>11</v>
      </c>
      <c r="N30" s="11">
        <v>144</v>
      </c>
      <c r="O30" s="11">
        <v>23</v>
      </c>
      <c r="P30" s="11">
        <v>17</v>
      </c>
      <c r="Q30" s="10"/>
    </row>
    <row r="31" spans="1:21" x14ac:dyDescent="0.4">
      <c r="A31" s="11">
        <v>26</v>
      </c>
      <c r="B31" s="30" t="s">
        <v>419</v>
      </c>
      <c r="C31" s="22" t="s">
        <v>21</v>
      </c>
      <c r="D31" s="30" t="s">
        <v>455</v>
      </c>
      <c r="E31" s="34" t="s">
        <v>341</v>
      </c>
      <c r="F31" s="21">
        <f t="shared" si="0"/>
        <v>46</v>
      </c>
      <c r="G31" s="20">
        <f t="shared" si="1"/>
        <v>425</v>
      </c>
      <c r="H31" s="31">
        <v>107</v>
      </c>
      <c r="I31" s="14">
        <v>15</v>
      </c>
      <c r="J31" s="15">
        <v>27</v>
      </c>
      <c r="K31" s="11">
        <v>121</v>
      </c>
      <c r="L31" s="11">
        <v>33</v>
      </c>
      <c r="M31" s="15">
        <v>8</v>
      </c>
      <c r="N31" s="11">
        <v>197</v>
      </c>
      <c r="O31" s="11">
        <v>29</v>
      </c>
      <c r="P31" s="11">
        <v>11</v>
      </c>
      <c r="Q31" s="10"/>
    </row>
    <row r="32" spans="1:21" x14ac:dyDescent="0.4">
      <c r="A32" s="11">
        <v>27</v>
      </c>
      <c r="B32" s="30" t="s">
        <v>500</v>
      </c>
      <c r="C32" s="11" t="s">
        <v>20</v>
      </c>
      <c r="D32" s="30" t="s">
        <v>501</v>
      </c>
      <c r="E32" s="34" t="s">
        <v>502</v>
      </c>
      <c r="F32" s="21">
        <f t="shared" si="0"/>
        <v>45</v>
      </c>
      <c r="G32" s="20">
        <f t="shared" si="1"/>
        <v>175</v>
      </c>
      <c r="H32" s="31"/>
      <c r="I32" s="14"/>
      <c r="J32" s="15"/>
      <c r="K32" s="11">
        <v>77</v>
      </c>
      <c r="L32" s="11">
        <v>20</v>
      </c>
      <c r="M32" s="11">
        <v>21</v>
      </c>
      <c r="N32" s="11">
        <v>98</v>
      </c>
      <c r="O32" s="11">
        <v>16</v>
      </c>
      <c r="P32" s="11">
        <v>24</v>
      </c>
      <c r="Q32" s="10"/>
    </row>
    <row r="33" spans="1:17" x14ac:dyDescent="0.4">
      <c r="A33" s="11">
        <v>28</v>
      </c>
      <c r="B33" s="30" t="s">
        <v>439</v>
      </c>
      <c r="C33" s="22" t="s">
        <v>21</v>
      </c>
      <c r="D33" s="30" t="s">
        <v>477</v>
      </c>
      <c r="E33" s="34" t="s">
        <v>497</v>
      </c>
      <c r="F33" s="21">
        <f t="shared" si="0"/>
        <v>43</v>
      </c>
      <c r="G33" s="20">
        <f t="shared" si="1"/>
        <v>529</v>
      </c>
      <c r="H33" s="31">
        <v>271</v>
      </c>
      <c r="I33" s="14">
        <v>40</v>
      </c>
      <c r="J33" s="15">
        <v>2</v>
      </c>
      <c r="K33" s="11">
        <v>55</v>
      </c>
      <c r="L33" s="11">
        <v>9</v>
      </c>
      <c r="M33" s="15">
        <v>32</v>
      </c>
      <c r="N33" s="11">
        <v>203</v>
      </c>
      <c r="O33" s="11">
        <v>31</v>
      </c>
      <c r="P33" s="11">
        <v>9</v>
      </c>
      <c r="Q33" s="10"/>
    </row>
    <row r="34" spans="1:17" x14ac:dyDescent="0.4">
      <c r="A34" s="11">
        <v>29</v>
      </c>
      <c r="B34" s="30" t="s">
        <v>428</v>
      </c>
      <c r="C34" s="22" t="s">
        <v>20</v>
      </c>
      <c r="D34" s="30" t="s">
        <v>463</v>
      </c>
      <c r="E34" s="34" t="s">
        <v>363</v>
      </c>
      <c r="F34" s="21">
        <f t="shared" si="0"/>
        <v>35</v>
      </c>
      <c r="G34" s="20">
        <f t="shared" si="1"/>
        <v>499</v>
      </c>
      <c r="H34" s="31">
        <v>162</v>
      </c>
      <c r="I34" s="14">
        <v>25</v>
      </c>
      <c r="J34" s="15">
        <v>17</v>
      </c>
      <c r="K34" s="11">
        <v>106</v>
      </c>
      <c r="L34" s="11">
        <v>28</v>
      </c>
      <c r="M34" s="11">
        <v>13</v>
      </c>
      <c r="N34" s="11">
        <v>231</v>
      </c>
      <c r="O34" s="11">
        <v>35</v>
      </c>
      <c r="P34" s="11">
        <v>5</v>
      </c>
      <c r="Q34" s="10"/>
    </row>
    <row r="35" spans="1:17" x14ac:dyDescent="0.4">
      <c r="A35" s="11">
        <v>30</v>
      </c>
      <c r="B35" s="30" t="s">
        <v>432</v>
      </c>
      <c r="C35" s="22" t="s">
        <v>20</v>
      </c>
      <c r="D35" s="30" t="s">
        <v>467</v>
      </c>
      <c r="E35" s="34" t="s">
        <v>494</v>
      </c>
      <c r="F35" s="21">
        <f t="shared" si="0"/>
        <v>33</v>
      </c>
      <c r="G35" s="20">
        <f t="shared" si="1"/>
        <v>471</v>
      </c>
      <c r="H35" s="31">
        <v>178</v>
      </c>
      <c r="I35" s="14">
        <v>29</v>
      </c>
      <c r="J35" s="15">
        <v>13</v>
      </c>
      <c r="K35" s="11">
        <v>127</v>
      </c>
      <c r="L35" s="11">
        <v>34</v>
      </c>
      <c r="M35" s="11">
        <v>7</v>
      </c>
      <c r="N35" s="11">
        <v>166</v>
      </c>
      <c r="O35" s="11">
        <v>27</v>
      </c>
      <c r="P35" s="11">
        <v>13</v>
      </c>
      <c r="Q35" s="10"/>
    </row>
    <row r="36" spans="1:17" x14ac:dyDescent="0.4">
      <c r="A36" s="11">
        <v>31</v>
      </c>
      <c r="B36" s="30" t="s">
        <v>430</v>
      </c>
      <c r="C36" s="22" t="s">
        <v>20</v>
      </c>
      <c r="D36" s="30" t="s">
        <v>465</v>
      </c>
      <c r="E36" s="34" t="s">
        <v>342</v>
      </c>
      <c r="F36" s="21">
        <f t="shared" si="0"/>
        <v>31</v>
      </c>
      <c r="G36" s="20">
        <f t="shared" si="1"/>
        <v>316</v>
      </c>
      <c r="H36" s="31">
        <v>172</v>
      </c>
      <c r="I36" s="14">
        <v>27</v>
      </c>
      <c r="J36" s="15">
        <v>15</v>
      </c>
      <c r="K36" s="11"/>
      <c r="L36" s="11"/>
      <c r="M36" s="11"/>
      <c r="N36" s="11">
        <v>144</v>
      </c>
      <c r="O36" s="11">
        <v>24</v>
      </c>
      <c r="P36" s="11">
        <v>16</v>
      </c>
      <c r="Q36" s="10"/>
    </row>
    <row r="37" spans="1:17" x14ac:dyDescent="0.4">
      <c r="A37" s="11">
        <v>32</v>
      </c>
      <c r="B37" s="30" t="s">
        <v>434</v>
      </c>
      <c r="C37" s="22" t="s">
        <v>21</v>
      </c>
      <c r="D37" s="30" t="s">
        <v>471</v>
      </c>
      <c r="E37" s="34" t="s">
        <v>341</v>
      </c>
      <c r="F37" s="21">
        <f t="shared" si="0"/>
        <v>30</v>
      </c>
      <c r="G37" s="20">
        <f t="shared" si="1"/>
        <v>503</v>
      </c>
      <c r="H37" s="31">
        <v>200</v>
      </c>
      <c r="I37" s="14">
        <v>33</v>
      </c>
      <c r="J37" s="15">
        <v>9</v>
      </c>
      <c r="K37" s="11">
        <v>117</v>
      </c>
      <c r="L37" s="11">
        <v>32</v>
      </c>
      <c r="M37" s="11">
        <v>9</v>
      </c>
      <c r="N37" s="11">
        <v>186</v>
      </c>
      <c r="O37" s="11">
        <v>28</v>
      </c>
      <c r="P37" s="11">
        <v>12</v>
      </c>
      <c r="Q37" s="10"/>
    </row>
    <row r="38" spans="1:17" x14ac:dyDescent="0.4">
      <c r="A38" s="11">
        <v>33</v>
      </c>
      <c r="B38" s="30" t="s">
        <v>372</v>
      </c>
      <c r="C38" s="22" t="s">
        <v>20</v>
      </c>
      <c r="D38" s="30" t="s">
        <v>469</v>
      </c>
      <c r="E38" s="34" t="s">
        <v>341</v>
      </c>
      <c r="F38" s="21">
        <f t="shared" ref="F38:F49" si="2">SUM(J38,M38,P38)</f>
        <v>25</v>
      </c>
      <c r="G38" s="20">
        <f t="shared" ref="G38:G49" si="3">SUM(H38,K38,N38)</f>
        <v>282</v>
      </c>
      <c r="H38" s="31">
        <v>187</v>
      </c>
      <c r="I38" s="14">
        <v>31</v>
      </c>
      <c r="J38" s="15">
        <v>11</v>
      </c>
      <c r="K38" s="11">
        <v>95</v>
      </c>
      <c r="L38" s="11">
        <v>27</v>
      </c>
      <c r="M38" s="15">
        <v>14</v>
      </c>
      <c r="N38" s="11"/>
      <c r="O38" s="11"/>
      <c r="P38" s="11"/>
      <c r="Q38" s="10"/>
    </row>
    <row r="39" spans="1:17" x14ac:dyDescent="0.4">
      <c r="A39" s="11">
        <v>34</v>
      </c>
      <c r="B39" s="30" t="s">
        <v>292</v>
      </c>
      <c r="C39" s="22" t="s">
        <v>20</v>
      </c>
      <c r="D39" s="30" t="s">
        <v>457</v>
      </c>
      <c r="E39" s="34" t="s">
        <v>342</v>
      </c>
      <c r="F39" s="21">
        <f>SUM(J39,M39,P39)</f>
        <v>23</v>
      </c>
      <c r="G39" s="20">
        <f>SUM(H39,K39,N39)</f>
        <v>123</v>
      </c>
      <c r="H39" s="31">
        <v>123</v>
      </c>
      <c r="I39" s="14">
        <v>19</v>
      </c>
      <c r="J39" s="15">
        <v>23</v>
      </c>
      <c r="K39" s="11"/>
      <c r="L39" s="11"/>
      <c r="M39" s="11"/>
      <c r="N39" s="11"/>
      <c r="O39" s="11"/>
      <c r="P39" s="11"/>
      <c r="Q39" s="10"/>
    </row>
    <row r="40" spans="1:17" x14ac:dyDescent="0.4">
      <c r="A40" s="11">
        <v>35</v>
      </c>
      <c r="B40" s="30" t="s">
        <v>435</v>
      </c>
      <c r="C40" s="22" t="s">
        <v>20</v>
      </c>
      <c r="D40" s="30" t="s">
        <v>472</v>
      </c>
      <c r="E40" s="34" t="s">
        <v>494</v>
      </c>
      <c r="F40" s="21">
        <f>SUM(J40,M40,P40)</f>
        <v>23</v>
      </c>
      <c r="G40" s="20">
        <f>SUM(H40,K40,N40)</f>
        <v>368</v>
      </c>
      <c r="H40" s="31">
        <v>215</v>
      </c>
      <c r="I40" s="14">
        <v>34</v>
      </c>
      <c r="J40" s="15">
        <v>8</v>
      </c>
      <c r="K40" s="11"/>
      <c r="L40" s="11"/>
      <c r="M40" s="11"/>
      <c r="N40" s="11">
        <v>153</v>
      </c>
      <c r="O40" s="11">
        <v>25</v>
      </c>
      <c r="P40" s="11">
        <v>15</v>
      </c>
      <c r="Q40" s="10"/>
    </row>
    <row r="41" spans="1:17" x14ac:dyDescent="0.4">
      <c r="A41" s="11">
        <v>36</v>
      </c>
      <c r="B41" s="30" t="s">
        <v>401</v>
      </c>
      <c r="C41" s="22" t="s">
        <v>20</v>
      </c>
      <c r="D41" s="30" t="s">
        <v>475</v>
      </c>
      <c r="E41" s="34" t="s">
        <v>352</v>
      </c>
      <c r="F41" s="21">
        <f>SUM(J41,M41,P41)</f>
        <v>21</v>
      </c>
      <c r="G41" s="20">
        <f>SUM(H41,K41,N41)</f>
        <v>348</v>
      </c>
      <c r="H41" s="31">
        <v>255</v>
      </c>
      <c r="I41" s="14">
        <v>38</v>
      </c>
      <c r="J41" s="15">
        <v>4</v>
      </c>
      <c r="K41" s="11">
        <v>93</v>
      </c>
      <c r="L41" s="11">
        <v>24</v>
      </c>
      <c r="M41" s="11">
        <v>17</v>
      </c>
      <c r="N41" s="11"/>
      <c r="O41" s="11"/>
      <c r="P41" s="11"/>
      <c r="Q41" s="10"/>
    </row>
    <row r="42" spans="1:17" x14ac:dyDescent="0.4">
      <c r="A42" s="11">
        <v>37</v>
      </c>
      <c r="B42" s="30" t="s">
        <v>436</v>
      </c>
      <c r="C42" s="22" t="s">
        <v>20</v>
      </c>
      <c r="D42" s="30" t="s">
        <v>499</v>
      </c>
      <c r="E42" s="34" t="s">
        <v>341</v>
      </c>
      <c r="F42" s="21">
        <f>SUM(J42,M42,P42)</f>
        <v>21</v>
      </c>
      <c r="G42" s="20">
        <f>SUM(H42,K42,N42)</f>
        <v>574</v>
      </c>
      <c r="H42" s="31">
        <v>240</v>
      </c>
      <c r="I42" s="14">
        <v>36</v>
      </c>
      <c r="J42" s="15">
        <v>6</v>
      </c>
      <c r="K42" s="11">
        <v>132</v>
      </c>
      <c r="L42" s="11">
        <v>36</v>
      </c>
      <c r="M42" s="11">
        <v>5</v>
      </c>
      <c r="N42" s="11">
        <v>202</v>
      </c>
      <c r="O42" s="11">
        <v>30</v>
      </c>
      <c r="P42" s="11">
        <v>10</v>
      </c>
      <c r="Q42" s="10"/>
    </row>
    <row r="43" spans="1:17" x14ac:dyDescent="0.4">
      <c r="A43" s="11">
        <v>38</v>
      </c>
      <c r="B43" s="30" t="s">
        <v>503</v>
      </c>
      <c r="C43" s="11" t="s">
        <v>20</v>
      </c>
      <c r="D43" s="30" t="s">
        <v>504</v>
      </c>
      <c r="E43" s="34" t="s">
        <v>351</v>
      </c>
      <c r="F43" s="21">
        <f t="shared" si="2"/>
        <v>19</v>
      </c>
      <c r="G43" s="20">
        <f t="shared" si="3"/>
        <v>81</v>
      </c>
      <c r="H43" s="31"/>
      <c r="I43" s="14"/>
      <c r="J43" s="15"/>
      <c r="K43" s="11">
        <v>81</v>
      </c>
      <c r="L43" s="11">
        <v>22</v>
      </c>
      <c r="M43" s="11">
        <v>19</v>
      </c>
      <c r="N43" s="11"/>
      <c r="O43" s="11"/>
      <c r="P43" s="11"/>
      <c r="Q43" s="10"/>
    </row>
    <row r="44" spans="1:17" x14ac:dyDescent="0.4">
      <c r="A44" s="11">
        <v>39</v>
      </c>
      <c r="B44" s="30" t="s">
        <v>437</v>
      </c>
      <c r="C44" s="22" t="s">
        <v>21</v>
      </c>
      <c r="D44" s="30" t="s">
        <v>474</v>
      </c>
      <c r="E44" s="34" t="s">
        <v>496</v>
      </c>
      <c r="F44" s="21">
        <f t="shared" si="2"/>
        <v>18</v>
      </c>
      <c r="G44" s="20">
        <f t="shared" si="3"/>
        <v>597</v>
      </c>
      <c r="H44" s="31">
        <v>242</v>
      </c>
      <c r="I44" s="14">
        <v>37</v>
      </c>
      <c r="J44" s="15">
        <v>5</v>
      </c>
      <c r="K44" s="11">
        <v>129</v>
      </c>
      <c r="L44" s="11">
        <v>35</v>
      </c>
      <c r="M44" s="15">
        <v>6</v>
      </c>
      <c r="N44" s="14">
        <v>226</v>
      </c>
      <c r="O44" s="14">
        <v>33</v>
      </c>
      <c r="P44" s="11">
        <v>7</v>
      </c>
      <c r="Q44" s="10"/>
    </row>
    <row r="45" spans="1:17" x14ac:dyDescent="0.4">
      <c r="A45" s="11">
        <v>40</v>
      </c>
      <c r="B45" s="30" t="s">
        <v>438</v>
      </c>
      <c r="C45" s="22" t="s">
        <v>21</v>
      </c>
      <c r="D45" s="30" t="s">
        <v>476</v>
      </c>
      <c r="E45" s="34" t="s">
        <v>490</v>
      </c>
      <c r="F45" s="21">
        <f t="shared" si="2"/>
        <v>16</v>
      </c>
      <c r="G45" s="20">
        <f t="shared" si="3"/>
        <v>635</v>
      </c>
      <c r="H45" s="31">
        <v>260</v>
      </c>
      <c r="I45" s="14">
        <v>39</v>
      </c>
      <c r="J45" s="15">
        <v>3</v>
      </c>
      <c r="K45" s="11">
        <v>107</v>
      </c>
      <c r="L45" s="11">
        <v>29</v>
      </c>
      <c r="M45" s="15">
        <v>12</v>
      </c>
      <c r="N45" s="11">
        <v>268</v>
      </c>
      <c r="O45" s="11">
        <v>39</v>
      </c>
      <c r="P45" s="11">
        <v>1</v>
      </c>
      <c r="Q45" s="10"/>
    </row>
    <row r="46" spans="1:17" x14ac:dyDescent="0.4">
      <c r="A46" s="11">
        <v>41</v>
      </c>
      <c r="B46" s="30" t="s">
        <v>505</v>
      </c>
      <c r="C46" s="11" t="s">
        <v>20</v>
      </c>
      <c r="D46" s="30" t="s">
        <v>506</v>
      </c>
      <c r="E46" s="34" t="s">
        <v>507</v>
      </c>
      <c r="F46" s="21">
        <f t="shared" si="2"/>
        <v>13</v>
      </c>
      <c r="G46" s="20">
        <f t="shared" si="3"/>
        <v>364</v>
      </c>
      <c r="H46" s="31"/>
      <c r="I46" s="14"/>
      <c r="J46" s="15"/>
      <c r="K46" s="11">
        <v>113</v>
      </c>
      <c r="L46" s="11">
        <v>31</v>
      </c>
      <c r="M46" s="15">
        <v>10</v>
      </c>
      <c r="N46" s="11">
        <v>251</v>
      </c>
      <c r="O46" s="11">
        <v>37</v>
      </c>
      <c r="P46" s="11">
        <v>3</v>
      </c>
      <c r="Q46" s="10"/>
    </row>
    <row r="47" spans="1:17" x14ac:dyDescent="0.4">
      <c r="A47" s="11">
        <v>42</v>
      </c>
      <c r="B47" s="30" t="s">
        <v>305</v>
      </c>
      <c r="C47" s="22" t="s">
        <v>20</v>
      </c>
      <c r="D47" s="30" t="s">
        <v>470</v>
      </c>
      <c r="E47" s="34" t="s">
        <v>352</v>
      </c>
      <c r="F47" s="21">
        <f t="shared" si="2"/>
        <v>10</v>
      </c>
      <c r="G47" s="20">
        <f t="shared" si="3"/>
        <v>195</v>
      </c>
      <c r="H47" s="31">
        <v>195</v>
      </c>
      <c r="I47" s="51">
        <v>32</v>
      </c>
      <c r="J47" s="15">
        <v>10</v>
      </c>
      <c r="K47" s="11"/>
      <c r="L47" s="11"/>
      <c r="M47" s="11"/>
      <c r="N47" s="11"/>
      <c r="O47" s="11"/>
      <c r="P47" s="11"/>
      <c r="Q47" s="10"/>
    </row>
    <row r="48" spans="1:17" x14ac:dyDescent="0.4">
      <c r="A48" s="11">
        <v>43</v>
      </c>
      <c r="B48" s="30" t="s">
        <v>513</v>
      </c>
      <c r="C48" s="11" t="s">
        <v>21</v>
      </c>
      <c r="D48" s="30" t="s">
        <v>514</v>
      </c>
      <c r="E48" s="34" t="s">
        <v>515</v>
      </c>
      <c r="F48" s="21">
        <f t="shared" si="2"/>
        <v>9</v>
      </c>
      <c r="G48" s="20">
        <f t="shared" si="3"/>
        <v>367</v>
      </c>
      <c r="H48" s="31"/>
      <c r="I48" s="51"/>
      <c r="J48" s="15"/>
      <c r="K48" s="11">
        <v>152</v>
      </c>
      <c r="L48" s="11">
        <v>40</v>
      </c>
      <c r="M48" s="11">
        <v>1</v>
      </c>
      <c r="N48" s="11">
        <v>215</v>
      </c>
      <c r="O48" s="11">
        <v>32</v>
      </c>
      <c r="P48" s="11">
        <v>8</v>
      </c>
      <c r="Q48" s="10"/>
    </row>
    <row r="49" spans="1:17" x14ac:dyDescent="0.4">
      <c r="A49" s="11">
        <v>44</v>
      </c>
      <c r="B49" s="30" t="s">
        <v>511</v>
      </c>
      <c r="C49" s="11" t="s">
        <v>21</v>
      </c>
      <c r="D49" s="30" t="s">
        <v>512</v>
      </c>
      <c r="E49" s="34" t="s">
        <v>339</v>
      </c>
      <c r="F49" s="21">
        <f t="shared" si="2"/>
        <v>8</v>
      </c>
      <c r="G49" s="20">
        <f t="shared" si="3"/>
        <v>373</v>
      </c>
      <c r="H49" s="31"/>
      <c r="I49" s="51"/>
      <c r="J49" s="15"/>
      <c r="K49" s="11">
        <v>145</v>
      </c>
      <c r="L49" s="11">
        <v>39</v>
      </c>
      <c r="M49" s="15">
        <v>2</v>
      </c>
      <c r="N49" s="16">
        <v>228</v>
      </c>
      <c r="O49" s="16">
        <v>34</v>
      </c>
      <c r="P49" s="11">
        <v>6</v>
      </c>
      <c r="Q49" s="10"/>
    </row>
    <row r="50" spans="1:17" x14ac:dyDescent="0.4">
      <c r="A50" s="11">
        <v>45</v>
      </c>
      <c r="B50" s="30" t="s">
        <v>307</v>
      </c>
      <c r="C50" s="22" t="s">
        <v>21</v>
      </c>
      <c r="D50" s="30" t="s">
        <v>473</v>
      </c>
      <c r="E50" s="34" t="s">
        <v>353</v>
      </c>
      <c r="F50" s="21">
        <f>SUM(J50,M50,P50)</f>
        <v>7</v>
      </c>
      <c r="G50" s="20">
        <f>SUM(H50,K50,N50)</f>
        <v>221</v>
      </c>
      <c r="H50" s="31">
        <v>221</v>
      </c>
      <c r="I50" s="51">
        <v>35</v>
      </c>
      <c r="J50" s="15">
        <v>7</v>
      </c>
      <c r="K50" s="11"/>
      <c r="L50" s="11"/>
      <c r="M50" s="11"/>
      <c r="N50" s="11"/>
      <c r="O50" s="11"/>
      <c r="P50" s="11"/>
      <c r="Q50" s="10"/>
    </row>
    <row r="51" spans="1:17" x14ac:dyDescent="0.4">
      <c r="A51" s="11">
        <v>46</v>
      </c>
      <c r="B51" s="30" t="s">
        <v>508</v>
      </c>
      <c r="C51" s="11" t="s">
        <v>20</v>
      </c>
      <c r="D51" s="30" t="s">
        <v>509</v>
      </c>
      <c r="E51" s="34" t="s">
        <v>510</v>
      </c>
      <c r="F51" s="21">
        <f>SUM(J51,M51,P51)</f>
        <v>7</v>
      </c>
      <c r="G51" s="20">
        <f>SUM(H51,K51,N51)</f>
        <v>388</v>
      </c>
      <c r="H51" s="31"/>
      <c r="I51" s="51"/>
      <c r="J51" s="15"/>
      <c r="K51" s="11">
        <v>142</v>
      </c>
      <c r="L51" s="11">
        <v>38</v>
      </c>
      <c r="M51" s="11">
        <v>3</v>
      </c>
      <c r="N51" s="11">
        <v>246</v>
      </c>
      <c r="O51" s="11">
        <v>36</v>
      </c>
      <c r="P51" s="11">
        <v>4</v>
      </c>
      <c r="Q51" s="10"/>
    </row>
    <row r="52" spans="1:17" ht="19.8" thickBot="1" x14ac:dyDescent="0.45">
      <c r="A52" s="11">
        <v>47</v>
      </c>
      <c r="B52" s="30" t="s">
        <v>440</v>
      </c>
      <c r="C52" s="22" t="s">
        <v>21</v>
      </c>
      <c r="D52" s="30" t="s">
        <v>478</v>
      </c>
      <c r="E52" s="34" t="s">
        <v>498</v>
      </c>
      <c r="F52" s="55">
        <f>SUM(J52,M52,P52)</f>
        <v>7</v>
      </c>
      <c r="G52" s="20">
        <f>SUM(H52,K52,N52)</f>
        <v>680</v>
      </c>
      <c r="H52" s="31">
        <v>282</v>
      </c>
      <c r="I52" s="51">
        <v>41</v>
      </c>
      <c r="J52" s="15">
        <v>1</v>
      </c>
      <c r="K52" s="11">
        <v>137</v>
      </c>
      <c r="L52" s="11">
        <v>37</v>
      </c>
      <c r="M52" s="15">
        <v>4</v>
      </c>
      <c r="N52" s="11">
        <v>261</v>
      </c>
      <c r="O52" s="11">
        <v>38</v>
      </c>
      <c r="P52" s="11">
        <v>2</v>
      </c>
      <c r="Q52" s="10"/>
    </row>
    <row r="53" spans="1:17" ht="19.8" thickTop="1" x14ac:dyDescent="0.4"/>
  </sheetData>
  <sortState xmlns:xlrd2="http://schemas.microsoft.com/office/spreadsheetml/2017/richdata2" ref="B14:Q16">
    <sortCondition ref="G14:G16"/>
  </sortState>
  <mergeCells count="14">
    <mergeCell ref="F3:F5"/>
    <mergeCell ref="A3:A5"/>
    <mergeCell ref="B3:B5"/>
    <mergeCell ref="C3:C5"/>
    <mergeCell ref="D3:D5"/>
    <mergeCell ref="E3:E5"/>
    <mergeCell ref="G3:G5"/>
    <mergeCell ref="H3:J3"/>
    <mergeCell ref="K3:M3"/>
    <mergeCell ref="N3:P3"/>
    <mergeCell ref="Q3:Q5"/>
    <mergeCell ref="H4:I4"/>
    <mergeCell ref="K4:L4"/>
    <mergeCell ref="N4:O4"/>
  </mergeCells>
  <phoneticPr fontId="1" type="noConversion"/>
  <pageMargins left="0.17" right="0.17" top="0.74803149606299213" bottom="0.74803149606299213" header="0.31496062992125984" footer="0.31496062992125984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65363-A40F-46B8-912A-4767E4AAA9CB}">
  <sheetPr>
    <pageSetUpPr fitToPage="1"/>
  </sheetPr>
  <dimension ref="A1:Q12"/>
  <sheetViews>
    <sheetView zoomScale="70" zoomScaleNormal="70" zoomScaleSheetLayoutView="85" workbookViewId="0">
      <pane ySplit="6" topLeftCell="A7" activePane="bottomLeft" state="frozen"/>
      <selection pane="bottomLeft"/>
    </sheetView>
  </sheetViews>
  <sheetFormatPr defaultColWidth="9" defaultRowHeight="19.2" x14ac:dyDescent="0.4"/>
  <cols>
    <col min="1" max="1" width="9" style="2"/>
    <col min="2" max="2" width="14.69921875" style="2" customWidth="1"/>
    <col min="3" max="3" width="6" style="2" customWidth="1"/>
    <col min="4" max="4" width="12.19921875" style="2" customWidth="1"/>
    <col min="5" max="5" width="30.19921875" style="2" customWidth="1"/>
    <col min="6" max="6" width="10.19921875" style="2" customWidth="1"/>
    <col min="7" max="7" width="10.69921875" style="2" customWidth="1"/>
    <col min="8" max="9" width="8.09765625" style="2" customWidth="1"/>
    <col min="10" max="10" width="11.59765625" style="2" customWidth="1"/>
    <col min="11" max="11" width="8.296875" style="2" customWidth="1"/>
    <col min="12" max="12" width="8.296875" style="6" customWidth="1"/>
    <col min="13" max="13" width="12.09765625" style="2" customWidth="1"/>
    <col min="14" max="14" width="8.296875" style="2" customWidth="1"/>
    <col min="15" max="15" width="8.296875" style="6" customWidth="1"/>
    <col min="16" max="16" width="12.09765625" style="2" customWidth="1"/>
    <col min="17" max="16384" width="9" style="2"/>
  </cols>
  <sheetData>
    <row r="1" spans="1:17" ht="25.2" x14ac:dyDescent="0.4">
      <c r="A1" s="1" t="s">
        <v>519</v>
      </c>
      <c r="B1" s="1"/>
      <c r="C1" s="1"/>
      <c r="E1" s="3"/>
      <c r="I1" s="6"/>
    </row>
    <row r="2" spans="1:17" ht="19.8" thickBot="1" x14ac:dyDescent="0.45">
      <c r="A2" s="3" t="s">
        <v>3</v>
      </c>
      <c r="B2" s="3"/>
      <c r="D2" s="9" t="s">
        <v>258</v>
      </c>
      <c r="E2" s="3"/>
      <c r="I2" s="6"/>
    </row>
    <row r="3" spans="1:17" ht="17.399999999999999" customHeight="1" thickTop="1" x14ac:dyDescent="0.4">
      <c r="A3" s="57" t="s">
        <v>2</v>
      </c>
      <c r="B3" s="58" t="s">
        <v>0</v>
      </c>
      <c r="C3" s="59" t="s">
        <v>9</v>
      </c>
      <c r="D3" s="62" t="s">
        <v>8</v>
      </c>
      <c r="E3" s="63" t="s">
        <v>1</v>
      </c>
      <c r="F3" s="68" t="s">
        <v>4</v>
      </c>
      <c r="G3" s="70" t="s">
        <v>11</v>
      </c>
      <c r="H3" s="58" t="s">
        <v>67</v>
      </c>
      <c r="I3" s="58"/>
      <c r="J3" s="58"/>
      <c r="K3" s="58" t="s">
        <v>68</v>
      </c>
      <c r="L3" s="58"/>
      <c r="M3" s="58"/>
      <c r="N3" s="58" t="s">
        <v>248</v>
      </c>
      <c r="O3" s="58"/>
      <c r="P3" s="58"/>
      <c r="Q3" s="64" t="s">
        <v>13</v>
      </c>
    </row>
    <row r="4" spans="1:17" ht="17.399999999999999" customHeight="1" x14ac:dyDescent="0.4">
      <c r="A4" s="58"/>
      <c r="B4" s="58"/>
      <c r="C4" s="60"/>
      <c r="D4" s="62"/>
      <c r="E4" s="63"/>
      <c r="F4" s="69"/>
      <c r="G4" s="71"/>
      <c r="H4" s="81" t="s">
        <v>5</v>
      </c>
      <c r="I4" s="82"/>
      <c r="J4" s="5" t="s">
        <v>520</v>
      </c>
      <c r="K4" s="67" t="s">
        <v>5</v>
      </c>
      <c r="L4" s="67"/>
      <c r="M4" s="5" t="s">
        <v>527</v>
      </c>
      <c r="N4" s="67" t="s">
        <v>5</v>
      </c>
      <c r="O4" s="67"/>
      <c r="P4" s="5" t="s">
        <v>528</v>
      </c>
      <c r="Q4" s="65"/>
    </row>
    <row r="5" spans="1:17" ht="18.600000000000001" customHeight="1" x14ac:dyDescent="0.4">
      <c r="A5" s="58"/>
      <c r="B5" s="58"/>
      <c r="C5" s="61"/>
      <c r="D5" s="62"/>
      <c r="E5" s="63"/>
      <c r="F5" s="69"/>
      <c r="G5" s="71"/>
      <c r="H5" s="8" t="s">
        <v>10</v>
      </c>
      <c r="I5" s="8" t="s">
        <v>6</v>
      </c>
      <c r="J5" s="8" t="s">
        <v>7</v>
      </c>
      <c r="K5" s="8" t="s">
        <v>10</v>
      </c>
      <c r="L5" s="8" t="s">
        <v>6</v>
      </c>
      <c r="M5" s="8" t="s">
        <v>7</v>
      </c>
      <c r="N5" s="8" t="s">
        <v>10</v>
      </c>
      <c r="O5" s="8" t="s">
        <v>6</v>
      </c>
      <c r="P5" s="8" t="s">
        <v>7</v>
      </c>
      <c r="Q5" s="66"/>
    </row>
    <row r="6" spans="1:17" ht="21.6" customHeight="1" x14ac:dyDescent="0.4">
      <c r="A6" s="11">
        <v>1</v>
      </c>
      <c r="B6" s="30" t="s">
        <v>521</v>
      </c>
      <c r="C6" s="11" t="s">
        <v>20</v>
      </c>
      <c r="D6" s="30" t="s">
        <v>522</v>
      </c>
      <c r="E6" s="34" t="s">
        <v>523</v>
      </c>
      <c r="F6" s="21">
        <f>SUM(J6,M6,P6)</f>
        <v>5</v>
      </c>
      <c r="G6" s="20">
        <f>SUM(H6,K6,N6)</f>
        <v>17</v>
      </c>
      <c r="H6" s="11">
        <v>5</v>
      </c>
      <c r="I6" s="14">
        <v>1</v>
      </c>
      <c r="J6" s="15">
        <v>1</v>
      </c>
      <c r="K6" s="14">
        <v>5</v>
      </c>
      <c r="L6" s="16">
        <v>2</v>
      </c>
      <c r="M6" s="15">
        <v>1</v>
      </c>
      <c r="N6" s="14">
        <v>7</v>
      </c>
      <c r="O6" s="16">
        <v>1</v>
      </c>
      <c r="P6" s="15">
        <v>3</v>
      </c>
      <c r="Q6" s="13"/>
    </row>
    <row r="7" spans="1:17" ht="21.6" customHeight="1" x14ac:dyDescent="0.4">
      <c r="A7" s="11">
        <v>2</v>
      </c>
      <c r="B7" s="30" t="s">
        <v>524</v>
      </c>
      <c r="C7" s="22" t="s">
        <v>21</v>
      </c>
      <c r="D7" s="30" t="s">
        <v>525</v>
      </c>
      <c r="E7" s="34" t="s">
        <v>526</v>
      </c>
      <c r="F7" s="21">
        <f>SUM(J7,M7,P7)</f>
        <v>4</v>
      </c>
      <c r="G7" s="20">
        <f>SUM(H7,K7,N7)</f>
        <v>12</v>
      </c>
      <c r="H7" s="11"/>
      <c r="I7" s="14"/>
      <c r="J7" s="15"/>
      <c r="K7" s="11">
        <v>5</v>
      </c>
      <c r="L7" s="14">
        <v>1</v>
      </c>
      <c r="M7" s="15">
        <v>2</v>
      </c>
      <c r="N7" s="16">
        <v>7</v>
      </c>
      <c r="O7" s="16">
        <v>2</v>
      </c>
      <c r="P7" s="15">
        <v>2</v>
      </c>
      <c r="Q7" s="11"/>
    </row>
    <row r="8" spans="1:17" ht="21.6" customHeight="1" thickBot="1" x14ac:dyDescent="0.45">
      <c r="A8" s="11">
        <v>3</v>
      </c>
      <c r="B8" s="30" t="s">
        <v>529</v>
      </c>
      <c r="C8" s="22" t="s">
        <v>20</v>
      </c>
      <c r="D8" s="30" t="s">
        <v>530</v>
      </c>
      <c r="E8" s="34" t="s">
        <v>531</v>
      </c>
      <c r="F8" s="55">
        <f>SUM(J8,M8,P8)</f>
        <v>1</v>
      </c>
      <c r="G8" s="20">
        <f>SUM(H8,K8,N8)</f>
        <v>16</v>
      </c>
      <c r="H8" s="11"/>
      <c r="I8" s="14"/>
      <c r="J8" s="15"/>
      <c r="K8" s="14"/>
      <c r="L8" s="14"/>
      <c r="M8" s="15"/>
      <c r="N8" s="14">
        <v>16</v>
      </c>
      <c r="O8" s="14">
        <v>3</v>
      </c>
      <c r="P8" s="15">
        <v>1</v>
      </c>
      <c r="Q8" s="13"/>
    </row>
    <row r="9" spans="1:17" ht="19.8" thickTop="1" x14ac:dyDescent="0.4">
      <c r="K9" s="43"/>
      <c r="L9" s="43"/>
      <c r="M9" s="43"/>
      <c r="N9" s="43"/>
      <c r="O9" s="43"/>
      <c r="P9" s="43"/>
      <c r="Q9" s="43"/>
    </row>
    <row r="10" spans="1:17" x14ac:dyDescent="0.4">
      <c r="K10" s="43"/>
      <c r="L10" s="43"/>
      <c r="M10" s="43"/>
      <c r="N10" s="43"/>
      <c r="O10" s="43"/>
      <c r="P10" s="43"/>
      <c r="Q10" s="43"/>
    </row>
    <row r="11" spans="1:17" x14ac:dyDescent="0.4">
      <c r="K11" s="43"/>
      <c r="L11" s="43"/>
      <c r="M11" s="43"/>
      <c r="N11" s="43"/>
      <c r="O11" s="43"/>
      <c r="P11" s="43"/>
      <c r="Q11" s="43"/>
    </row>
    <row r="12" spans="1:17" x14ac:dyDescent="0.4">
      <c r="K12" s="43"/>
      <c r="L12" s="43"/>
      <c r="M12" s="43"/>
      <c r="N12" s="43"/>
      <c r="O12" s="43"/>
      <c r="P12" s="43"/>
      <c r="Q12" s="43"/>
    </row>
  </sheetData>
  <mergeCells count="14">
    <mergeCell ref="G3:G5"/>
    <mergeCell ref="H3:J3"/>
    <mergeCell ref="K3:M3"/>
    <mergeCell ref="N3:P3"/>
    <mergeCell ref="Q3:Q5"/>
    <mergeCell ref="H4:I4"/>
    <mergeCell ref="K4:L4"/>
    <mergeCell ref="N4:O4"/>
    <mergeCell ref="F3:F5"/>
    <mergeCell ref="A3:A5"/>
    <mergeCell ref="B3:B5"/>
    <mergeCell ref="C3:C5"/>
    <mergeCell ref="D3:D5"/>
    <mergeCell ref="E3:E5"/>
  </mergeCells>
  <phoneticPr fontId="1" type="noConversion"/>
  <pageMargins left="0.17" right="0.17" top="0.74803149606299213" bottom="0.74803149606299213" header="0.31496062992125984" footer="0.31496062992125984"/>
  <pageSetup paperSize="9"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8" ma:contentTypeDescription="새 문서를 만듭니다." ma:contentTypeScope="" ma:versionID="434c8f29e3585594acafb25033ed5c78">
  <xsd:schema xmlns:xsd="http://www.w3.org/2001/XMLSchema" xmlns:xs="http://www.w3.org/2001/XMLSchema" xmlns:p="http://schemas.microsoft.com/office/2006/metadata/properties" xmlns:ns2="db6f2f2e-ff79-4d5c-9368-159bf5d82c01" xmlns:ns3="da7250bb-4091-423a-b63d-2a5a7c33c183" targetNamespace="http://schemas.microsoft.com/office/2006/metadata/properties" ma:root="true" ma:fieldsID="96cd07a03d6722d710f20939b75afc99" ns2:_="" ns3:_="">
    <xsd:import namespace="db6f2f2e-ff79-4d5c-9368-159bf5d82c01"/>
    <xsd:import namespace="da7250bb-4091-423a-b63d-2a5a7c33c18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이미지 태그" ma:readOnly="false" ma:fieldId="{5cf76f15-5ced-4ddc-b409-7134ff3c332f}" ma:taxonomyMulti="true" ma:sspId="d5cc8010-82f7-4840-bfba-04789f2cab3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7250bb-4091-423a-b63d-2a5a7c33c183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396b7a54-68f9-4646-ada1-26b571b10031}" ma:internalName="TaxCatchAll" ma:showField="CatchAllData" ma:web="da7250bb-4091-423a-b63d-2a5a7c33c18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3" nillable="true" ma:displayName="공유 대상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세부 정보 공유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b6f2f2e-ff79-4d5c-9368-159bf5d82c01">
      <Terms xmlns="http://schemas.microsoft.com/office/infopath/2007/PartnerControls"/>
    </lcf76f155ced4ddcb4097134ff3c332f>
    <TaxCatchAll xmlns="da7250bb-4091-423a-b63d-2a5a7c33c18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50A17C-A06D-4C72-9D23-FB68FDA0A8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da7250bb-4091-423a-b63d-2a5a7c33c18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EB76031-3C29-43D8-94B3-6A5E29D2009E}">
  <ds:schemaRefs>
    <ds:schemaRef ds:uri="db6f2f2e-ff79-4d5c-9368-159bf5d82c01"/>
    <ds:schemaRef ds:uri="http://schemas.microsoft.com/office/2006/documentManagement/types"/>
    <ds:schemaRef ds:uri="http://purl.org/dc/elements/1.1/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da7250bb-4091-423a-b63d-2a5a7c33c183"/>
  </ds:schemaRefs>
</ds:datastoreItem>
</file>

<file path=customXml/itemProps3.xml><?xml version="1.0" encoding="utf-8"?>
<ds:datastoreItem xmlns:ds="http://schemas.openxmlformats.org/officeDocument/2006/customXml" ds:itemID="{A4451ED1-3AF9-4CE1-98A9-9860A91578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13</vt:i4>
      </vt:variant>
      <vt:variant>
        <vt:lpstr>이름 지정된 범위</vt:lpstr>
      </vt:variant>
      <vt:variant>
        <vt:i4>12</vt:i4>
      </vt:variant>
    </vt:vector>
  </HeadingPairs>
  <TitlesOfParts>
    <vt:vector size="25" baseType="lpstr">
      <vt:lpstr>ILCA 7</vt:lpstr>
      <vt:lpstr>ILCA 6</vt:lpstr>
      <vt:lpstr>ILCA 4</vt:lpstr>
      <vt:lpstr>Sheet1</vt:lpstr>
      <vt:lpstr>iQFoil(남)</vt:lpstr>
      <vt:lpstr>iQFoil(고등부)</vt:lpstr>
      <vt:lpstr>iQFoil(중등부)</vt:lpstr>
      <vt:lpstr>420</vt:lpstr>
      <vt:lpstr>470(혼성)</vt:lpstr>
      <vt:lpstr>49er</vt:lpstr>
      <vt:lpstr>카이트보딩(남,여)</vt:lpstr>
      <vt:lpstr>옵티미스트</vt:lpstr>
      <vt:lpstr>테크노, 혼합오픈</vt:lpstr>
      <vt:lpstr>'420'!Print_Area</vt:lpstr>
      <vt:lpstr>'470(혼성)'!Print_Area</vt:lpstr>
      <vt:lpstr>'49er'!Print_Area</vt:lpstr>
      <vt:lpstr>'ILCA 4'!Print_Area</vt:lpstr>
      <vt:lpstr>'ILCA 6'!Print_Area</vt:lpstr>
      <vt:lpstr>'ILCA 7'!Print_Area</vt:lpstr>
      <vt:lpstr>'iQFoil(고등부)'!Print_Area</vt:lpstr>
      <vt:lpstr>'iQFoil(남)'!Print_Area</vt:lpstr>
      <vt:lpstr>'iQFoil(중등부)'!Print_Area</vt:lpstr>
      <vt:lpstr>옵티미스트!Print_Area</vt:lpstr>
      <vt:lpstr>'카이트보딩(남,여)'!Print_Area</vt:lpstr>
      <vt:lpstr>'테크노, 혼합오픈'!Print_Area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국가대표지원팀</dc:creator>
  <cp:lastModifiedBy>ksaf</cp:lastModifiedBy>
  <cp:lastPrinted>2023-05-08T00:47:02Z</cp:lastPrinted>
  <dcterms:created xsi:type="dcterms:W3CDTF">2015-10-26T01:21:36Z</dcterms:created>
  <dcterms:modified xsi:type="dcterms:W3CDTF">2024-05-30T07:39:00Z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  <property fmtid="{D5CDD505-2E9C-101B-9397-08002B2CF9AE}" pid="3" name="MediaServiceImageTags">
    <vt:lpwstr/>
  </property>
</Properties>
</file>