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026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https://koreasailing.sharepoint.com/sites/KSAFHQ/Shared Documents/60_훈련업무/60_01_01_랭킹포인트/2023년/1차 선발전(20221113종료)/"/>
    </mc:Choice>
  </mc:AlternateContent>
  <xr:revisionPtr revIDLastSave="565" documentId="13_ncr:1_{04B137A7-0E33-4658-8385-ACF97A923DC0}" xr6:coauthVersionLast="47" xr6:coauthVersionMax="47" xr10:uidLastSave="{02CA2921-E446-4DBF-AE8A-7C40BA0760CE}"/>
  <bookViews>
    <workbookView xWindow="28680" yWindow="-120" windowWidth="29040" windowHeight="15840" tabRatio="960" xr2:uid="{00000000-000D-0000-FFFF-FFFF00000000}"/>
  </bookViews>
  <sheets>
    <sheet name="ILCA 7" sheetId="67" r:id="rId1"/>
    <sheet name="ILCA 6" sheetId="57" r:id="rId2"/>
    <sheet name="iQFoil(남)" sheetId="68" r:id="rId3"/>
    <sheet name="470(혼성)" sheetId="66" r:id="rId4"/>
    <sheet name="49er" sheetId="71" r:id="rId5"/>
  </sheets>
  <definedNames>
    <definedName name="_xlnm._FilterDatabase" localSheetId="3" hidden="1">'470(혼성)'!$A$3:$K$13</definedName>
    <definedName name="_xlnm._FilterDatabase" localSheetId="4" hidden="1">'49er'!$A$3:$K$15</definedName>
    <definedName name="_xlnm._FilterDatabase" localSheetId="1" hidden="1">'ILCA 6'!$B$3:$K$16</definedName>
    <definedName name="_xlnm._FilterDatabase" localSheetId="0" hidden="1">'ILCA 7'!$A$3:$K$22</definedName>
    <definedName name="_xlnm._FilterDatabase" localSheetId="2" hidden="1">'iQFoil(남)'!$A$3:$K$26</definedName>
    <definedName name="_xlnm.Print_Area" localSheetId="3">'470(혼성)'!$A$1:$K$17</definedName>
    <definedName name="_xlnm.Print_Area" localSheetId="4">'49er'!$A$1:$K$15</definedName>
    <definedName name="_xlnm.Print_Area" localSheetId="1">'ILCA 6'!$A$1:$K$18</definedName>
    <definedName name="_xlnm.Print_Area" localSheetId="0">'ILCA 7'!$A$1:$K$22</definedName>
    <definedName name="_xlnm.Print_Area" localSheetId="2">'iQFoil(남)'!$A$1:$K$18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7" i="66" l="1"/>
  <c r="H8" i="66"/>
  <c r="H9" i="66"/>
  <c r="H10" i="66"/>
  <c r="H11" i="66"/>
  <c r="H12" i="66"/>
  <c r="G12" i="66"/>
  <c r="G10" i="66"/>
  <c r="H7" i="71"/>
  <c r="H8" i="71"/>
  <c r="H9" i="71"/>
  <c r="H10" i="71"/>
  <c r="G7" i="71"/>
  <c r="H7" i="68"/>
  <c r="H8" i="68"/>
  <c r="H9" i="68"/>
  <c r="H10" i="68"/>
  <c r="H11" i="68"/>
  <c r="H12" i="68"/>
  <c r="H13" i="68"/>
  <c r="H14" i="68"/>
  <c r="H15" i="68"/>
  <c r="H16" i="68"/>
  <c r="H17" i="68"/>
  <c r="G19" i="67"/>
  <c r="H12" i="57"/>
  <c r="H10" i="57"/>
  <c r="H13" i="57"/>
  <c r="H11" i="57"/>
  <c r="H9" i="57"/>
  <c r="H7" i="57"/>
  <c r="H8" i="57"/>
  <c r="H11" i="67"/>
  <c r="H7" i="67"/>
  <c r="H12" i="67"/>
  <c r="H8" i="67"/>
  <c r="H10" i="67"/>
  <c r="H19" i="67"/>
  <c r="H15" i="67"/>
  <c r="H13" i="67"/>
  <c r="H16" i="67"/>
  <c r="H14" i="67"/>
  <c r="H18" i="67"/>
  <c r="H9" i="67"/>
  <c r="H17" i="67"/>
  <c r="G11" i="67"/>
  <c r="G7" i="67"/>
  <c r="G12" i="67"/>
  <c r="G8" i="67"/>
  <c r="G10" i="67"/>
  <c r="G15" i="67"/>
  <c r="G13" i="67"/>
  <c r="G16" i="67"/>
  <c r="G14" i="67"/>
  <c r="G18" i="67"/>
  <c r="G9" i="67"/>
  <c r="G17" i="67"/>
  <c r="G8" i="57"/>
  <c r="G7" i="57"/>
  <c r="G9" i="57"/>
  <c r="G11" i="57"/>
  <c r="G13" i="57"/>
  <c r="G10" i="57"/>
  <c r="G12" i="57"/>
  <c r="G9" i="68"/>
  <c r="G7" i="68"/>
  <c r="G10" i="68"/>
  <c r="G8" i="68"/>
  <c r="G12" i="68"/>
  <c r="G11" i="68"/>
  <c r="G13" i="68"/>
  <c r="G14" i="68"/>
  <c r="G16" i="68"/>
  <c r="G17" i="68"/>
  <c r="G15" i="68"/>
  <c r="K6" i="71"/>
  <c r="G6" i="71" s="1"/>
  <c r="G11" i="71"/>
  <c r="G10" i="71"/>
  <c r="G9" i="71"/>
  <c r="G8" i="71"/>
  <c r="G7" i="66"/>
  <c r="G8" i="66"/>
  <c r="G9" i="66"/>
  <c r="G11" i="66"/>
  <c r="H6" i="66"/>
  <c r="H6" i="71"/>
  <c r="H6" i="68"/>
  <c r="H6" i="57"/>
  <c r="H6" i="67"/>
  <c r="G6" i="57" l="1"/>
  <c r="K6" i="67"/>
  <c r="G6" i="67" s="1"/>
  <c r="G6" i="68" l="1"/>
  <c r="K6" i="66"/>
  <c r="G6" i="66" s="1"/>
</calcChain>
</file>

<file path=xl/sharedStrings.xml><?xml version="1.0" encoding="utf-8"?>
<sst xmlns="http://schemas.openxmlformats.org/spreadsheetml/2006/main" count="307" uniqueCount="194">
  <si>
    <t>성 명</t>
  </si>
  <si>
    <t>소  속</t>
  </si>
  <si>
    <t>랭킹
순위</t>
    <phoneticPr fontId="1" type="noConversion"/>
  </si>
  <si>
    <t>최종 업데이트</t>
    <phoneticPr fontId="1" type="noConversion"/>
  </si>
  <si>
    <t>생년월일</t>
    <phoneticPr fontId="1" type="noConversion"/>
  </si>
  <si>
    <t>랭킹
점수
합계</t>
    <phoneticPr fontId="1" type="noConversion"/>
  </si>
  <si>
    <t>총 출전 척수-&gt;</t>
    <phoneticPr fontId="1" type="noConversion"/>
  </si>
  <si>
    <t>순위</t>
    <phoneticPr fontId="1" type="noConversion"/>
  </si>
  <si>
    <t>랭킹포인트</t>
    <phoneticPr fontId="1" type="noConversion"/>
  </si>
  <si>
    <t>세일번호</t>
    <phoneticPr fontId="1" type="noConversion"/>
  </si>
  <si>
    <t>성별</t>
    <phoneticPr fontId="1" type="noConversion"/>
  </si>
  <si>
    <t>점수</t>
    <phoneticPr fontId="1" type="noConversion"/>
  </si>
  <si>
    <t>점수
합계</t>
    <phoneticPr fontId="1" type="noConversion"/>
  </si>
  <si>
    <t>해운대구청</t>
    <phoneticPr fontId="1" type="noConversion"/>
  </si>
  <si>
    <t>비고</t>
    <phoneticPr fontId="1" type="noConversion"/>
  </si>
  <si>
    <t>하지민</t>
    <phoneticPr fontId="1" type="noConversion"/>
  </si>
  <si>
    <t>000703</t>
    <phoneticPr fontId="1" type="noConversion"/>
  </si>
  <si>
    <t>윤현수</t>
    <phoneticPr fontId="7" type="noConversion"/>
  </si>
  <si>
    <t>정보</t>
    <phoneticPr fontId="7" type="noConversion"/>
  </si>
  <si>
    <t>김세웅</t>
    <phoneticPr fontId="7" type="noConversion"/>
  </si>
  <si>
    <t>이민제</t>
    <phoneticPr fontId="7" type="noConversion"/>
  </si>
  <si>
    <t>이원정</t>
    <phoneticPr fontId="7" type="noConversion"/>
  </si>
  <si>
    <t>L663</t>
    <phoneticPr fontId="7" type="noConversion"/>
  </si>
  <si>
    <t>경북도청</t>
    <phoneticPr fontId="7" type="noConversion"/>
  </si>
  <si>
    <t>대구광역시청</t>
    <phoneticPr fontId="7" type="noConversion"/>
  </si>
  <si>
    <t>평택시청</t>
    <phoneticPr fontId="7" type="noConversion"/>
  </si>
  <si>
    <t>강릉시청</t>
    <phoneticPr fontId="7" type="noConversion"/>
  </si>
  <si>
    <t>여수시청</t>
    <phoneticPr fontId="7" type="noConversion"/>
  </si>
  <si>
    <t>남</t>
    <phoneticPr fontId="1" type="noConversion"/>
  </si>
  <si>
    <t>030423</t>
    <phoneticPr fontId="1" type="noConversion"/>
  </si>
  <si>
    <t>040116</t>
    <phoneticPr fontId="1" type="noConversion"/>
  </si>
  <si>
    <t>정혜원</t>
    <phoneticPr fontId="7" type="noConversion"/>
  </si>
  <si>
    <t>박주이</t>
    <phoneticPr fontId="7" type="noConversion"/>
  </si>
  <si>
    <t>강승현</t>
    <phoneticPr fontId="7" type="noConversion"/>
  </si>
  <si>
    <t>R618</t>
    <phoneticPr fontId="7" type="noConversion"/>
  </si>
  <si>
    <t>여</t>
    <phoneticPr fontId="1" type="noConversion"/>
  </si>
  <si>
    <t>040103</t>
    <phoneticPr fontId="1" type="noConversion"/>
  </si>
  <si>
    <t>040809</t>
    <phoneticPr fontId="1" type="noConversion"/>
  </si>
  <si>
    <t>031031</t>
    <phoneticPr fontId="1" type="noConversion"/>
  </si>
  <si>
    <t>현화고등학교3</t>
    <phoneticPr fontId="7" type="noConversion"/>
  </si>
  <si>
    <t>이태훈</t>
    <phoneticPr fontId="7" type="noConversion"/>
  </si>
  <si>
    <t>조원우</t>
    <phoneticPr fontId="7" type="noConversion"/>
  </si>
  <si>
    <t>김찬의</t>
    <phoneticPr fontId="7" type="noConversion"/>
  </si>
  <si>
    <t>손지원</t>
    <phoneticPr fontId="7" type="noConversion"/>
  </si>
  <si>
    <t>이병건</t>
    <phoneticPr fontId="7" type="noConversion"/>
  </si>
  <si>
    <t>강형중</t>
    <phoneticPr fontId="7" type="noConversion"/>
  </si>
  <si>
    <t>김형권</t>
    <phoneticPr fontId="7" type="noConversion"/>
  </si>
  <si>
    <t>Q141</t>
    <phoneticPr fontId="7" type="noConversion"/>
  </si>
  <si>
    <t>Q194</t>
    <phoneticPr fontId="7" type="noConversion"/>
  </si>
  <si>
    <t>Q248</t>
    <phoneticPr fontId="7" type="noConversion"/>
  </si>
  <si>
    <t>인천광역시체육회</t>
    <phoneticPr fontId="7" type="noConversion"/>
  </si>
  <si>
    <t>해운대구청</t>
    <phoneticPr fontId="7" type="noConversion"/>
  </si>
  <si>
    <t>000504</t>
    <phoneticPr fontId="1" type="noConversion"/>
  </si>
  <si>
    <t>부산광역시청</t>
    <phoneticPr fontId="7" type="noConversion"/>
  </si>
  <si>
    <t>850920 / 971025</t>
    <phoneticPr fontId="1" type="noConversion"/>
  </si>
  <si>
    <t>850627 / 960521</t>
    <phoneticPr fontId="1" type="noConversion"/>
  </si>
  <si>
    <t>880318 / 980319</t>
    <phoneticPr fontId="1" type="noConversion"/>
  </si>
  <si>
    <t>보령시청</t>
    <phoneticPr fontId="7" type="noConversion"/>
  </si>
  <si>
    <t>830808 / 850921</t>
    <phoneticPr fontId="1" type="noConversion"/>
  </si>
  <si>
    <t>941003 / 920513</t>
    <phoneticPr fontId="1" type="noConversion"/>
  </si>
  <si>
    <t>950307 / 931120</t>
    <phoneticPr fontId="1" type="noConversion"/>
  </si>
  <si>
    <t>970324 / 990602</t>
    <phoneticPr fontId="1" type="noConversion"/>
  </si>
  <si>
    <t>남/남</t>
    <phoneticPr fontId="1" type="noConversion"/>
  </si>
  <si>
    <t>남/여</t>
    <phoneticPr fontId="1" type="noConversion"/>
  </si>
  <si>
    <t>이지우</t>
    <phoneticPr fontId="1" type="noConversion"/>
  </si>
  <si>
    <t>1차 선발전</t>
    <phoneticPr fontId="1" type="noConversion"/>
  </si>
  <si>
    <t>L141</t>
    <phoneticPr fontId="7" type="noConversion"/>
  </si>
  <si>
    <t>L005</t>
    <phoneticPr fontId="7" type="noConversion"/>
  </si>
  <si>
    <t>L986</t>
    <phoneticPr fontId="7" type="noConversion"/>
  </si>
  <si>
    <t>경남요트협회</t>
    <phoneticPr fontId="7" type="noConversion"/>
  </si>
  <si>
    <t>전주현</t>
    <phoneticPr fontId="7" type="noConversion"/>
  </si>
  <si>
    <t>R048</t>
    <phoneticPr fontId="7" type="noConversion"/>
  </si>
  <si>
    <t>양운고등학교3</t>
    <phoneticPr fontId="7" type="noConversion"/>
  </si>
  <si>
    <t>박정빈</t>
    <phoneticPr fontId="7" type="noConversion"/>
  </si>
  <si>
    <t>R716</t>
    <phoneticPr fontId="7" type="noConversion"/>
  </si>
  <si>
    <t>040429</t>
    <phoneticPr fontId="1" type="noConversion"/>
  </si>
  <si>
    <t>R177</t>
    <phoneticPr fontId="7" type="noConversion"/>
  </si>
  <si>
    <t>부영여자고등학교3</t>
    <phoneticPr fontId="7" type="noConversion"/>
  </si>
  <si>
    <t>한국체육대학교1</t>
    <phoneticPr fontId="7" type="noConversion"/>
  </si>
  <si>
    <t>051013</t>
    <phoneticPr fontId="1" type="noConversion"/>
  </si>
  <si>
    <t>Q135</t>
    <phoneticPr fontId="7" type="noConversion"/>
  </si>
  <si>
    <t>최군학</t>
    <phoneticPr fontId="7" type="noConversion"/>
  </si>
  <si>
    <t>Q277</t>
    <phoneticPr fontId="7" type="noConversion"/>
  </si>
  <si>
    <t>010412</t>
    <phoneticPr fontId="1" type="noConversion"/>
  </si>
  <si>
    <t>충청남도요트협회</t>
    <phoneticPr fontId="7" type="noConversion"/>
  </si>
  <si>
    <t>정호석</t>
    <phoneticPr fontId="1" type="noConversion"/>
  </si>
  <si>
    <t>Q261</t>
    <phoneticPr fontId="9" type="noConversion"/>
  </si>
  <si>
    <t>세종시요트협회</t>
    <phoneticPr fontId="7" type="noConversion"/>
  </si>
  <si>
    <r>
      <t>김창주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>/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>이지희</t>
    </r>
    <phoneticPr fontId="7" type="noConversion"/>
  </si>
  <si>
    <t>남/여</t>
    <phoneticPr fontId="9" type="noConversion"/>
  </si>
  <si>
    <t>김지아 / 조성민</t>
    <phoneticPr fontId="7" type="noConversion"/>
  </si>
  <si>
    <t>여/남</t>
    <phoneticPr fontId="9" type="noConversion"/>
  </si>
  <si>
    <t>980302 / 870129</t>
    <phoneticPr fontId="1" type="noConversion"/>
  </si>
  <si>
    <t>김지훈 / 이나경</t>
    <phoneticPr fontId="1" type="noConversion"/>
  </si>
  <si>
    <t>인천광역시체육회</t>
    <phoneticPr fontId="1" type="noConversion"/>
  </si>
  <si>
    <t>이상민 / 유은혜</t>
    <phoneticPr fontId="1" type="noConversion"/>
  </si>
  <si>
    <t>C711</t>
    <phoneticPr fontId="1" type="noConversion"/>
  </si>
  <si>
    <t>911105 / 981105</t>
    <phoneticPr fontId="1" type="noConversion"/>
  </si>
  <si>
    <t>대구광역시청</t>
    <phoneticPr fontId="1" type="noConversion"/>
  </si>
  <si>
    <t>김장남 / 문지선</t>
    <phoneticPr fontId="7" type="noConversion"/>
  </si>
  <si>
    <t>광주광역시체육회</t>
    <phoneticPr fontId="1" type="noConversion"/>
  </si>
  <si>
    <t>김다정 / 김종승</t>
    <phoneticPr fontId="7" type="noConversion"/>
  </si>
  <si>
    <t>010129 / 880423</t>
    <phoneticPr fontId="1" type="noConversion"/>
  </si>
  <si>
    <t>전라남도요트협회/여수시청</t>
    <phoneticPr fontId="7" type="noConversion"/>
  </si>
  <si>
    <r>
      <rPr>
        <sz val="12"/>
        <color rgb="FF000000"/>
        <rFont val="맑은 고딕"/>
        <family val="3"/>
        <charset val="129"/>
        <scheme val="minor"/>
      </rPr>
      <t>김경덕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>/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>배상우</t>
    </r>
    <phoneticPr fontId="9" type="noConversion"/>
  </si>
  <si>
    <r>
      <rPr>
        <sz val="12"/>
        <color rgb="FF000000"/>
        <rFont val="맑은 고딕"/>
        <family val="3"/>
        <charset val="129"/>
        <scheme val="minor"/>
      </rPr>
      <t>E202</t>
    </r>
    <phoneticPr fontId="9" type="noConversion"/>
  </si>
  <si>
    <t>채봉진 / 신상민</t>
    <phoneticPr fontId="9" type="noConversion"/>
  </si>
  <si>
    <t>E200</t>
    <phoneticPr fontId="9" type="noConversion"/>
  </si>
  <si>
    <t>안준성 / 박주현</t>
    <phoneticPr fontId="9" type="noConversion"/>
  </si>
  <si>
    <t>E883</t>
    <phoneticPr fontId="9" type="noConversion"/>
  </si>
  <si>
    <t>오강택 / 최원빈</t>
    <phoneticPr fontId="9" type="noConversion"/>
  </si>
  <si>
    <t>E324</t>
    <phoneticPr fontId="9" type="noConversion"/>
  </si>
  <si>
    <t>대전광역시요트협회 / 충남대학교3</t>
    <phoneticPr fontId="7" type="noConversion"/>
  </si>
  <si>
    <t>Q71</t>
    <phoneticPr fontId="7" type="noConversion"/>
  </si>
  <si>
    <t>Q62</t>
    <phoneticPr fontId="7" type="noConversion"/>
  </si>
  <si>
    <t>C1</t>
    <phoneticPr fontId="7" type="noConversion"/>
  </si>
  <si>
    <t>C6</t>
    <phoneticPr fontId="7" type="noConversion"/>
  </si>
  <si>
    <t>C82</t>
    <phoneticPr fontId="1" type="noConversion"/>
  </si>
  <si>
    <t>C3</t>
    <phoneticPr fontId="1" type="noConversion"/>
  </si>
  <si>
    <t>C11</t>
    <phoneticPr fontId="7" type="noConversion"/>
  </si>
  <si>
    <t>황가영</t>
    <phoneticPr fontId="1" type="noConversion"/>
  </si>
  <si>
    <t>R950</t>
    <phoneticPr fontId="1" type="noConversion"/>
  </si>
  <si>
    <t>부영여자고등학교2</t>
    <phoneticPr fontId="1" type="noConversion"/>
  </si>
  <si>
    <t>050201</t>
    <phoneticPr fontId="1" type="noConversion"/>
  </si>
  <si>
    <t>2023년도 ILCA 7(남) 랭킹(국가대표선발전)</t>
    <phoneticPr fontId="3" type="noConversion"/>
  </si>
  <si>
    <t>2023.11.13.</t>
    <phoneticPr fontId="1" type="noConversion"/>
  </si>
  <si>
    <t>성시유</t>
    <phoneticPr fontId="1" type="noConversion"/>
  </si>
  <si>
    <t>전현우</t>
    <phoneticPr fontId="1" type="noConversion"/>
  </si>
  <si>
    <t>전보성</t>
    <phoneticPr fontId="1" type="noConversion"/>
  </si>
  <si>
    <t>정인권</t>
    <phoneticPr fontId="1" type="noConversion"/>
  </si>
  <si>
    <t>손성빈</t>
    <phoneticPr fontId="1" type="noConversion"/>
  </si>
  <si>
    <t>손승범</t>
    <phoneticPr fontId="1" type="noConversion"/>
  </si>
  <si>
    <t>L791</t>
    <phoneticPr fontId="1" type="noConversion"/>
  </si>
  <si>
    <t>L717</t>
    <phoneticPr fontId="1" type="noConversion"/>
  </si>
  <si>
    <t>L717</t>
    <phoneticPr fontId="7" type="noConversion"/>
  </si>
  <si>
    <t>김종휘</t>
    <phoneticPr fontId="1" type="noConversion"/>
  </si>
  <si>
    <t>L142</t>
    <phoneticPr fontId="1" type="noConversion"/>
  </si>
  <si>
    <t>L662</t>
    <phoneticPr fontId="1" type="noConversion"/>
  </si>
  <si>
    <t>L106</t>
    <phoneticPr fontId="1" type="noConversion"/>
  </si>
  <si>
    <t>L455</t>
    <phoneticPr fontId="1" type="noConversion"/>
  </si>
  <si>
    <t>L504</t>
    <phoneticPr fontId="1" type="noConversion"/>
  </si>
  <si>
    <t>L664</t>
    <phoneticPr fontId="1" type="noConversion"/>
  </si>
  <si>
    <t>L655</t>
    <phoneticPr fontId="1" type="noConversion"/>
  </si>
  <si>
    <t>경북도청</t>
    <phoneticPr fontId="1" type="noConversion"/>
  </si>
  <si>
    <t>평택시청</t>
    <phoneticPr fontId="1" type="noConversion"/>
  </si>
  <si>
    <t>설재현</t>
    <phoneticPr fontId="7" type="noConversion"/>
  </si>
  <si>
    <t>이아진</t>
    <phoneticPr fontId="7" type="noConversion"/>
  </si>
  <si>
    <t>양운고등학교</t>
    <phoneticPr fontId="7" type="noConversion"/>
  </si>
  <si>
    <t>R951</t>
    <phoneticPr fontId="1" type="noConversion"/>
  </si>
  <si>
    <t>R912</t>
    <phoneticPr fontId="7" type="noConversion"/>
  </si>
  <si>
    <t>R846</t>
    <phoneticPr fontId="7" type="noConversion"/>
  </si>
  <si>
    <t>무선중학교3</t>
    <phoneticPr fontId="1" type="noConversion"/>
  </si>
  <si>
    <t>양운고등학교3</t>
    <phoneticPr fontId="1" type="noConversion"/>
  </si>
  <si>
    <t>양운고등학교1</t>
    <phoneticPr fontId="1" type="noConversion"/>
  </si>
  <si>
    <t>061201</t>
    <phoneticPr fontId="1" type="noConversion"/>
  </si>
  <si>
    <t>양운고등학교2</t>
    <phoneticPr fontId="1" type="noConversion"/>
  </si>
  <si>
    <t>050404</t>
    <phoneticPr fontId="1" type="noConversion"/>
  </si>
  <si>
    <t>060412</t>
    <phoneticPr fontId="1" type="noConversion"/>
  </si>
  <si>
    <t>001010</t>
    <phoneticPr fontId="1" type="noConversion"/>
  </si>
  <si>
    <t>070223</t>
    <phoneticPr fontId="1" type="noConversion"/>
  </si>
  <si>
    <t>포항제철중학교2</t>
    <phoneticPr fontId="1" type="noConversion"/>
  </si>
  <si>
    <t>051017</t>
    <phoneticPr fontId="7" type="noConversion"/>
  </si>
  <si>
    <t>051206</t>
    <phoneticPr fontId="7" type="noConversion"/>
  </si>
  <si>
    <t>2023년도 ILCA 6 랭킹(국가대표선발전)</t>
    <phoneticPr fontId="3" type="noConversion"/>
  </si>
  <si>
    <t>비고</t>
    <phoneticPr fontId="1" type="noConversion"/>
  </si>
  <si>
    <t>2023년도 iQFoil(남대일) 랭킹</t>
    <phoneticPr fontId="3" type="noConversion"/>
  </si>
  <si>
    <t>박철완</t>
    <phoneticPr fontId="1" type="noConversion"/>
  </si>
  <si>
    <t>박주형</t>
    <phoneticPr fontId="1" type="noConversion"/>
  </si>
  <si>
    <t>백호민</t>
    <phoneticPr fontId="1" type="noConversion"/>
  </si>
  <si>
    <t>Q912</t>
    <phoneticPr fontId="1" type="noConversion"/>
  </si>
  <si>
    <t>Q102</t>
    <phoneticPr fontId="1" type="noConversion"/>
  </si>
  <si>
    <t>Q37</t>
    <phoneticPr fontId="7" type="noConversion"/>
  </si>
  <si>
    <t>Q327</t>
    <phoneticPr fontId="1" type="noConversion"/>
  </si>
  <si>
    <t>남창고등학교3</t>
    <phoneticPr fontId="1" type="noConversion"/>
  </si>
  <si>
    <t>040324</t>
    <phoneticPr fontId="1" type="noConversion"/>
  </si>
  <si>
    <t>050123</t>
    <phoneticPr fontId="1" type="noConversion"/>
  </si>
  <si>
    <t>남창고등학교2</t>
    <phoneticPr fontId="1" type="noConversion"/>
  </si>
  <si>
    <t>061110</t>
    <phoneticPr fontId="1" type="noConversion"/>
  </si>
  <si>
    <t>해강고등학교1</t>
    <phoneticPr fontId="1" type="noConversion"/>
  </si>
  <si>
    <t>진준오 / 정민규</t>
    <phoneticPr fontId="1" type="noConversion"/>
  </si>
  <si>
    <t>이동규 / 양호엽</t>
    <phoneticPr fontId="1" type="noConversion"/>
  </si>
  <si>
    <t>900414 / 910821</t>
    <phoneticPr fontId="1" type="noConversion"/>
  </si>
  <si>
    <t>950824 / 971201</t>
    <phoneticPr fontId="1" type="noConversion"/>
  </si>
  <si>
    <t>E477</t>
    <phoneticPr fontId="1" type="noConversion"/>
  </si>
  <si>
    <t>E411</t>
    <phoneticPr fontId="1" type="noConversion"/>
  </si>
  <si>
    <t>강릉시청 / 광주광역시체육회</t>
    <phoneticPr fontId="1" type="noConversion"/>
  </si>
  <si>
    <t>보령시청 / 울산광역시요트협회</t>
    <phoneticPr fontId="1" type="noConversion"/>
  </si>
  <si>
    <t>이상혁 / 민진영</t>
    <phoneticPr fontId="1" type="noConversion"/>
  </si>
  <si>
    <t>남/여</t>
    <phoneticPr fontId="1" type="noConversion"/>
  </si>
  <si>
    <t>030920 / 980918</t>
    <phoneticPr fontId="1" type="noConversion"/>
  </si>
  <si>
    <t>C112</t>
    <phoneticPr fontId="1" type="noConversion"/>
  </si>
  <si>
    <t>2023년도 49er(남) 랭킹</t>
    <phoneticPr fontId="3" type="noConversion"/>
  </si>
  <si>
    <t>2023년도 470(혼성) 랭킹</t>
    <phoneticPr fontId="3" type="noConversion"/>
  </si>
  <si>
    <t>경북도청 / 경북요트협회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</si>
</sst>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&quot;&quot;"/>
    <numFmt numFmtId="177" formatCode="###0;###0"/>
    <numFmt numFmtId="178" formatCode="mm&quot;월&quot;\ dd&quot;일&quot;"/>
    <numFmt numFmtId="179" formatCode="###&quot;척&quot;"/>
    <numFmt numFmtId="180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12"/>
      <name val="맑은 고딕"/>
      <family val="3"/>
      <charset val="129"/>
      <scheme val="minor"/>
    </font>
    <font>
      <sz val="8"/>
      <name val="바탕"/>
      <family val="1"/>
      <charset val="129"/>
    </font>
    <font>
      <b/>
      <sz val="12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2"/>
      <name val="맑은 고딕"/>
      <family val="3"/>
      <charset val="129"/>
      <scheme val="minor"/>
    </font>
    <font>
      <sz val="10"/>
      <color rgb="FF000000"/>
      <name val="Calibri"/>
      <family val="3"/>
      <charset val="134"/>
    </font>
    <font>
      <sz val="12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EB9C"/>
      </patternFill>
    </fill>
  </fills>
  <borders count="3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ck">
        <color rgb="FF000099"/>
      </left>
      <right style="thick">
        <color rgb="FF000099"/>
      </right>
      <top style="thick">
        <color rgb="FF000099"/>
      </top>
      <bottom style="thin">
        <color indexed="64"/>
      </bottom>
      <diagonal/>
    </border>
    <border>
      <left style="thick">
        <color rgb="FF000099"/>
      </left>
      <right style="thick">
        <color rgb="FF000099"/>
      </right>
      <top style="thin">
        <color indexed="64"/>
      </top>
      <bottom style="thin">
        <color indexed="64"/>
      </bottom>
      <diagonal/>
    </border>
    <border>
      <left style="thick">
        <color rgb="FF000099"/>
      </left>
      <right style="thick">
        <color rgb="FF000099"/>
      </right>
      <top style="thin">
        <color indexed="64"/>
      </top>
      <bottom style="thick">
        <color rgb="FF000099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ck">
        <color rgb="FF000099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ck">
        <color rgb="FF000099"/>
      </left>
      <right style="thick">
        <color rgb="FF000099"/>
      </right>
      <top style="thick">
        <color rgb="FF000099"/>
      </top>
      <bottom/>
      <diagonal/>
    </border>
    <border>
      <left style="thick">
        <color rgb="FF000099"/>
      </left>
      <right style="thick">
        <color rgb="FF000099"/>
      </right>
      <top/>
      <bottom/>
      <diagonal/>
    </border>
    <border>
      <left style="thick">
        <color rgb="FF000099"/>
      </left>
      <right style="thick">
        <color rgb="FF000099"/>
      </right>
      <top/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rgb="FF000099"/>
      </left>
      <right style="thin">
        <color indexed="64"/>
      </right>
      <top style="thin">
        <color indexed="64"/>
      </top>
      <bottom/>
      <diagonal/>
    </border>
    <border>
      <left style="thick">
        <color rgb="FF000099"/>
      </left>
      <right style="thin">
        <color indexed="64"/>
      </right>
      <top/>
      <bottom/>
      <diagonal/>
    </border>
    <border>
      <left style="thick">
        <color rgb="FF000099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rgb="FF000099"/>
      </right>
      <top style="thin">
        <color indexed="64"/>
      </top>
      <bottom/>
      <diagonal/>
    </border>
    <border>
      <left style="thin">
        <color indexed="64"/>
      </left>
      <right style="thick">
        <color rgb="FF000099"/>
      </right>
      <top/>
      <bottom/>
      <diagonal/>
    </border>
    <border>
      <left style="thin">
        <color indexed="64"/>
      </left>
      <right style="thick">
        <color rgb="FF000099"/>
      </right>
      <top/>
      <bottom style="thin">
        <color indexed="64"/>
      </bottom>
      <diagonal/>
    </border>
    <border>
      <left/>
      <right style="thick">
        <color rgb="FF000099"/>
      </right>
      <top style="thin">
        <color indexed="64"/>
      </top>
      <bottom style="thin">
        <color indexed="64"/>
      </bottom>
      <diagonal/>
    </border>
    <border>
      <left/>
      <right/>
      <top style="thick">
        <color rgb="FF000099"/>
      </top>
      <bottom/>
      <diagonal/>
    </border>
    <border>
      <left style="thick">
        <color rgb="FF000099"/>
      </left>
      <right style="thick">
        <color rgb="FF000099"/>
      </right>
      <top style="thin">
        <color indexed="64"/>
      </top>
      <bottom/>
      <diagonal/>
    </border>
    <border>
      <left/>
      <right style="thick">
        <color rgb="FF000099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0" fontId="12" fillId="3" borderId="0" applyNumberFormat="0" applyBorder="0" applyAlignment="0" applyProtection="0">
      <alignment vertical="center"/>
    </xf>
  </cellStyleXfs>
  <cellXfs count="110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178" fontId="4" fillId="0" borderId="0" xfId="0" applyNumberFormat="1" applyFont="1" applyAlignment="1">
      <alignment horizontal="left" vertical="center"/>
    </xf>
    <xf numFmtId="179" fontId="6" fillId="2" borderId="2" xfId="1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 indent="2"/>
    </xf>
    <xf numFmtId="49" fontId="4" fillId="0" borderId="0" xfId="0" applyNumberFormat="1" applyFont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8" fillId="0" borderId="2" xfId="0" quotePrefix="1" applyFont="1" applyBorder="1" applyAlignment="1">
      <alignment horizontal="center" vertical="center" wrapText="1"/>
    </xf>
    <xf numFmtId="176" fontId="8" fillId="0" borderId="11" xfId="0" applyNumberFormat="1" applyFont="1" applyBorder="1" applyAlignment="1">
      <alignment horizontal="center" vertical="center" wrapText="1"/>
    </xf>
    <xf numFmtId="177" fontId="8" fillId="0" borderId="7" xfId="0" applyNumberFormat="1" applyFont="1" applyBorder="1" applyAlignment="1">
      <alignment horizontal="center" vertical="center" wrapText="1"/>
    </xf>
    <xf numFmtId="177" fontId="8" fillId="0" borderId="2" xfId="0" applyNumberFormat="1" applyFont="1" applyBorder="1" applyAlignment="1">
      <alignment horizontal="center" vertical="center"/>
    </xf>
    <xf numFmtId="0" fontId="8" fillId="0" borderId="2" xfId="0" quotePrefix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177" fontId="8" fillId="0" borderId="2" xfId="0" applyNumberFormat="1" applyFont="1" applyBorder="1" applyAlignment="1">
      <alignment horizontal="center" vertical="center" wrapText="1"/>
    </xf>
    <xf numFmtId="177" fontId="10" fillId="0" borderId="2" xfId="0" applyNumberFormat="1" applyFont="1" applyBorder="1" applyAlignment="1">
      <alignment horizontal="center" vertical="center" wrapText="1"/>
    </xf>
    <xf numFmtId="177" fontId="8" fillId="0" borderId="9" xfId="0" applyNumberFormat="1" applyFont="1" applyBorder="1" applyAlignment="1">
      <alignment horizontal="center" vertical="center" wrapText="1"/>
    </xf>
    <xf numFmtId="180" fontId="8" fillId="0" borderId="2" xfId="0" applyNumberFormat="1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shrinkToFit="1"/>
    </xf>
    <xf numFmtId="177" fontId="8" fillId="0" borderId="5" xfId="0" applyNumberFormat="1" applyFont="1" applyBorder="1" applyAlignment="1">
      <alignment horizontal="center" vertical="center"/>
    </xf>
    <xf numFmtId="0" fontId="6" fillId="2" borderId="2" xfId="1" applyFont="1" applyFill="1" applyBorder="1" applyAlignment="1">
      <alignment horizontal="center" vertical="center"/>
    </xf>
    <xf numFmtId="177" fontId="10" fillId="0" borderId="8" xfId="0" applyNumberFormat="1" applyFont="1" applyBorder="1" applyAlignment="1">
      <alignment horizontal="center" vertical="center" wrapText="1"/>
    </xf>
    <xf numFmtId="177" fontId="10" fillId="0" borderId="1" xfId="0" applyNumberFormat="1" applyFont="1" applyBorder="1" applyAlignment="1">
      <alignment horizontal="center" vertical="center" wrapText="1"/>
    </xf>
    <xf numFmtId="177" fontId="10" fillId="0" borderId="7" xfId="0" applyNumberFormat="1" applyFont="1" applyBorder="1" applyAlignment="1">
      <alignment horizontal="center" vertical="center" wrapText="1"/>
    </xf>
    <xf numFmtId="0" fontId="8" fillId="0" borderId="5" xfId="0" quotePrefix="1" applyFont="1" applyBorder="1" applyAlignment="1">
      <alignment horizontal="center" vertical="center" wrapText="1"/>
    </xf>
    <xf numFmtId="177" fontId="10" fillId="0" borderId="14" xfId="0" applyNumberFormat="1" applyFont="1" applyBorder="1" applyAlignment="1">
      <alignment horizontal="center" vertical="center" wrapText="1"/>
    </xf>
    <xf numFmtId="177" fontId="10" fillId="0" borderId="13" xfId="0" applyNumberFormat="1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/>
    </xf>
    <xf numFmtId="178" fontId="4" fillId="0" borderId="0" xfId="0" applyNumberFormat="1" applyFont="1" applyAlignment="1">
      <alignment horizontal="center" vertical="center"/>
    </xf>
    <xf numFmtId="176" fontId="8" fillId="0" borderId="30" xfId="0" applyNumberFormat="1" applyFont="1" applyBorder="1" applyAlignment="1">
      <alignment horizontal="center" vertical="center" wrapText="1"/>
    </xf>
    <xf numFmtId="0" fontId="11" fillId="0" borderId="2" xfId="1" applyFont="1" applyBorder="1" applyAlignment="1">
      <alignment horizontal="center" vertical="center"/>
    </xf>
    <xf numFmtId="49" fontId="11" fillId="0" borderId="2" xfId="1" applyNumberFormat="1" applyFont="1" applyBorder="1" applyAlignment="1">
      <alignment horizontal="center" vertical="center"/>
    </xf>
    <xf numFmtId="0" fontId="11" fillId="0" borderId="6" xfId="1" applyFont="1" applyBorder="1" applyAlignment="1">
      <alignment horizontal="center" vertical="center"/>
    </xf>
    <xf numFmtId="177" fontId="11" fillId="0" borderId="11" xfId="1" applyNumberFormat="1" applyFont="1" applyBorder="1" applyAlignment="1">
      <alignment horizontal="center" vertical="center"/>
    </xf>
    <xf numFmtId="0" fontId="11" fillId="0" borderId="7" xfId="1" applyFont="1" applyBorder="1" applyAlignment="1">
      <alignment horizontal="center" vertical="center"/>
    </xf>
    <xf numFmtId="0" fontId="11" fillId="0" borderId="16" xfId="1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/>
    </xf>
    <xf numFmtId="177" fontId="10" fillId="0" borderId="16" xfId="0" applyNumberFormat="1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8" fillId="0" borderId="3" xfId="0" quotePrefix="1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/>
    </xf>
    <xf numFmtId="177" fontId="10" fillId="0" borderId="18" xfId="0" applyNumberFormat="1" applyFont="1" applyBorder="1" applyAlignment="1">
      <alignment horizontal="center" vertical="center" wrapText="1"/>
    </xf>
    <xf numFmtId="177" fontId="10" fillId="0" borderId="19" xfId="0" applyNumberFormat="1" applyFont="1" applyBorder="1" applyAlignment="1">
      <alignment horizontal="center" vertical="center" wrapText="1"/>
    </xf>
    <xf numFmtId="177" fontId="8" fillId="0" borderId="3" xfId="0" applyNumberFormat="1" applyFont="1" applyBorder="1" applyAlignment="1">
      <alignment horizontal="center" vertical="center"/>
    </xf>
    <xf numFmtId="177" fontId="8" fillId="0" borderId="3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49" fontId="8" fillId="0" borderId="2" xfId="0" applyNumberFormat="1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49" fontId="8" fillId="0" borderId="7" xfId="0" applyNumberFormat="1" applyFont="1" applyBorder="1" applyAlignment="1">
      <alignment horizontal="center" vertical="center"/>
    </xf>
    <xf numFmtId="0" fontId="11" fillId="0" borderId="2" xfId="1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8" fillId="0" borderId="3" xfId="0" quotePrefix="1" applyFont="1" applyBorder="1" applyAlignment="1">
      <alignment horizontal="center" vertical="center"/>
    </xf>
    <xf numFmtId="177" fontId="8" fillId="0" borderId="4" xfId="0" applyNumberFormat="1" applyFont="1" applyBorder="1" applyAlignment="1">
      <alignment horizontal="center" vertical="center"/>
    </xf>
    <xf numFmtId="0" fontId="10" fillId="0" borderId="27" xfId="0" applyFont="1" applyBorder="1" applyAlignment="1">
      <alignment horizontal="center" vertical="center"/>
    </xf>
    <xf numFmtId="180" fontId="8" fillId="0" borderId="3" xfId="0" applyNumberFormat="1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 shrinkToFit="1"/>
    </xf>
    <xf numFmtId="0" fontId="11" fillId="0" borderId="5" xfId="1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shrinkToFit="1"/>
    </xf>
    <xf numFmtId="0" fontId="8" fillId="0" borderId="12" xfId="0" applyFont="1" applyBorder="1" applyAlignment="1">
      <alignment horizontal="center" vertical="center"/>
    </xf>
    <xf numFmtId="177" fontId="11" fillId="0" borderId="32" xfId="1" applyNumberFormat="1" applyFont="1" applyBorder="1" applyAlignment="1">
      <alignment horizontal="center" vertical="center"/>
    </xf>
    <xf numFmtId="176" fontId="8" fillId="0" borderId="33" xfId="0" applyNumberFormat="1" applyFont="1" applyBorder="1" applyAlignment="1">
      <alignment horizontal="center" vertical="center" wrapText="1"/>
    </xf>
    <xf numFmtId="176" fontId="8" fillId="0" borderId="32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6" fillId="2" borderId="3" xfId="1" applyFont="1" applyFill="1" applyBorder="1" applyAlignment="1">
      <alignment horizontal="center" vertical="center" wrapText="1"/>
    </xf>
    <xf numFmtId="0" fontId="6" fillId="2" borderId="4" xfId="1" applyFont="1" applyFill="1" applyBorder="1" applyAlignment="1">
      <alignment horizontal="center" vertical="center" wrapText="1"/>
    </xf>
    <xf numFmtId="0" fontId="6" fillId="2" borderId="5" xfId="1" applyFont="1" applyFill="1" applyBorder="1" applyAlignment="1">
      <alignment horizontal="center" vertical="center" wrapText="1"/>
    </xf>
    <xf numFmtId="0" fontId="6" fillId="2" borderId="2" xfId="1" applyFont="1" applyFill="1" applyBorder="1" applyAlignment="1">
      <alignment horizontal="center" vertical="center" wrapText="1"/>
    </xf>
    <xf numFmtId="0" fontId="6" fillId="2" borderId="2" xfId="1" applyFont="1" applyFill="1" applyBorder="1" applyAlignment="1">
      <alignment horizontal="center" vertical="center"/>
    </xf>
    <xf numFmtId="0" fontId="6" fillId="2" borderId="3" xfId="1" applyFont="1" applyFill="1" applyBorder="1" applyAlignment="1">
      <alignment horizontal="center" vertical="center"/>
    </xf>
    <xf numFmtId="0" fontId="6" fillId="2" borderId="4" xfId="1" applyFont="1" applyFill="1" applyBorder="1" applyAlignment="1">
      <alignment horizontal="center" vertical="center"/>
    </xf>
    <xf numFmtId="0" fontId="6" fillId="2" borderId="5" xfId="1" applyFont="1" applyFill="1" applyBorder="1" applyAlignment="1">
      <alignment horizontal="center" vertical="center"/>
    </xf>
    <xf numFmtId="49" fontId="6" fillId="2" borderId="2" xfId="1" applyNumberFormat="1" applyFont="1" applyFill="1" applyBorder="1" applyAlignment="1">
      <alignment horizontal="center" vertical="center"/>
    </xf>
    <xf numFmtId="0" fontId="6" fillId="2" borderId="2" xfId="1" applyFont="1" applyFill="1" applyBorder="1" applyAlignment="1">
      <alignment horizontal="right" vertical="center"/>
    </xf>
    <xf numFmtId="0" fontId="6" fillId="2" borderId="6" xfId="1" applyFont="1" applyFill="1" applyBorder="1" applyAlignment="1">
      <alignment horizontal="center" vertical="center"/>
    </xf>
    <xf numFmtId="0" fontId="6" fillId="2" borderId="20" xfId="1" applyFont="1" applyFill="1" applyBorder="1" applyAlignment="1">
      <alignment horizontal="center" vertical="center" wrapText="1"/>
    </xf>
    <xf numFmtId="0" fontId="6" fillId="2" borderId="21" xfId="1" applyFont="1" applyFill="1" applyBorder="1" applyAlignment="1">
      <alignment horizontal="center" vertical="center"/>
    </xf>
    <xf numFmtId="0" fontId="6" fillId="2" borderId="22" xfId="1" applyFont="1" applyFill="1" applyBorder="1" applyAlignment="1">
      <alignment horizontal="center" vertical="center"/>
    </xf>
    <xf numFmtId="0" fontId="6" fillId="2" borderId="7" xfId="1" applyFont="1" applyFill="1" applyBorder="1" applyAlignment="1">
      <alignment horizontal="center" vertical="center" wrapText="1"/>
    </xf>
    <xf numFmtId="0" fontId="6" fillId="2" borderId="7" xfId="1" applyFont="1" applyFill="1" applyBorder="1" applyAlignment="1">
      <alignment horizontal="center" vertical="center"/>
    </xf>
    <xf numFmtId="0" fontId="6" fillId="2" borderId="10" xfId="1" applyFont="1" applyFill="1" applyBorder="1" applyAlignment="1">
      <alignment horizontal="center" vertical="center" wrapText="1"/>
    </xf>
    <xf numFmtId="0" fontId="6" fillId="2" borderId="11" xfId="1" applyFont="1" applyFill="1" applyBorder="1" applyAlignment="1">
      <alignment horizontal="center" vertical="center"/>
    </xf>
    <xf numFmtId="0" fontId="6" fillId="2" borderId="21" xfId="1" applyFont="1" applyFill="1" applyBorder="1" applyAlignment="1">
      <alignment horizontal="center" vertical="center" wrapText="1"/>
    </xf>
    <xf numFmtId="0" fontId="6" fillId="2" borderId="22" xfId="1" applyFont="1" applyFill="1" applyBorder="1" applyAlignment="1">
      <alignment horizontal="center" vertical="center" wrapText="1"/>
    </xf>
    <xf numFmtId="0" fontId="6" fillId="2" borderId="24" xfId="1" applyFont="1" applyFill="1" applyBorder="1" applyAlignment="1">
      <alignment horizontal="center" vertical="center" wrapText="1"/>
    </xf>
    <xf numFmtId="0" fontId="6" fillId="2" borderId="25" xfId="1" applyFont="1" applyFill="1" applyBorder="1" applyAlignment="1">
      <alignment horizontal="center" vertical="center" wrapText="1"/>
    </xf>
    <xf numFmtId="0" fontId="6" fillId="2" borderId="26" xfId="1" applyFont="1" applyFill="1" applyBorder="1" applyAlignment="1">
      <alignment horizontal="center" vertical="center" wrapText="1"/>
    </xf>
    <xf numFmtId="0" fontId="6" fillId="2" borderId="23" xfId="1" applyFont="1" applyFill="1" applyBorder="1" applyAlignment="1">
      <alignment horizontal="center" vertical="center"/>
    </xf>
    <xf numFmtId="0" fontId="6" fillId="2" borderId="27" xfId="1" applyFont="1" applyFill="1" applyBorder="1" applyAlignment="1">
      <alignment horizontal="center" vertical="center"/>
    </xf>
    <xf numFmtId="0" fontId="6" fillId="2" borderId="28" xfId="1" applyFont="1" applyFill="1" applyBorder="1" applyAlignment="1">
      <alignment horizontal="center" vertical="center"/>
    </xf>
    <xf numFmtId="0" fontId="6" fillId="2" borderId="29" xfId="1" applyFont="1" applyFill="1" applyBorder="1" applyAlignment="1">
      <alignment horizontal="center" vertical="center"/>
    </xf>
    <xf numFmtId="0" fontId="6" fillId="2" borderId="6" xfId="1" applyFont="1" applyFill="1" applyBorder="1" applyAlignment="1">
      <alignment horizontal="right" vertical="center"/>
    </xf>
    <xf numFmtId="0" fontId="6" fillId="2" borderId="7" xfId="1" applyFont="1" applyFill="1" applyBorder="1" applyAlignment="1">
      <alignment horizontal="right" vertical="center"/>
    </xf>
    <xf numFmtId="177" fontId="12" fillId="0" borderId="2" xfId="2" applyNumberFormat="1" applyFill="1" applyBorder="1" applyAlignment="1">
      <alignment horizontal="center" vertical="center" wrapText="1"/>
    </xf>
    <xf numFmtId="0" fontId="12" fillId="0" borderId="0" xfId="2" applyFill="1" applyAlignment="1">
      <alignment horizontal="center" vertical="center"/>
    </xf>
    <xf numFmtId="0" fontId="13" fillId="0" borderId="2" xfId="2" applyFont="1" applyFill="1" applyBorder="1" applyAlignment="1">
      <alignment horizontal="center" vertical="center"/>
    </xf>
    <xf numFmtId="0" fontId="14" fillId="0" borderId="2" xfId="2" applyFont="1" applyFill="1" applyBorder="1" applyAlignment="1">
      <alignment horizontal="center" vertical="center"/>
    </xf>
    <xf numFmtId="0" fontId="14" fillId="0" borderId="2" xfId="2" quotePrefix="1" applyFont="1" applyFill="1" applyBorder="1" applyAlignment="1">
      <alignment horizontal="center" vertical="center" wrapText="1"/>
    </xf>
    <xf numFmtId="0" fontId="14" fillId="0" borderId="15" xfId="2" applyFont="1" applyFill="1" applyBorder="1" applyAlignment="1">
      <alignment horizontal="center" vertical="center"/>
    </xf>
    <xf numFmtId="176" fontId="14" fillId="0" borderId="11" xfId="2" applyNumberFormat="1" applyFont="1" applyFill="1" applyBorder="1" applyAlignment="1">
      <alignment horizontal="center" vertical="center" wrapText="1"/>
    </xf>
    <xf numFmtId="177" fontId="14" fillId="0" borderId="2" xfId="2" applyNumberFormat="1" applyFont="1" applyFill="1" applyBorder="1" applyAlignment="1">
      <alignment horizontal="center" vertical="center" wrapText="1"/>
    </xf>
    <xf numFmtId="180" fontId="14" fillId="0" borderId="2" xfId="2" applyNumberFormat="1" applyFont="1" applyFill="1" applyBorder="1" applyAlignment="1">
      <alignment horizontal="center" vertical="center"/>
    </xf>
  </cellXfs>
  <cellStyles count="3">
    <cellStyle name="보통" xfId="2" builtinId="28"/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colors>
    <mruColors>
      <color rgb="FF000099"/>
      <color rgb="FF92D050"/>
      <color rgb="FFFFCC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BF3320-1AC7-44B7-A7D5-6A6A3374CBF9}">
  <sheetPr>
    <pageSetUpPr fitToPage="1"/>
  </sheetPr>
  <dimension ref="A1:L20"/>
  <sheetViews>
    <sheetView tabSelected="1" zoomScaleNormal="100" zoomScaleSheetLayoutView="85" workbookViewId="0">
      <pane ySplit="5" topLeftCell="A6" activePane="bottomLeft" state="frozen"/>
      <selection pane="bottomLeft"/>
    </sheetView>
  </sheetViews>
  <sheetFormatPr defaultColWidth="9" defaultRowHeight="19.2" x14ac:dyDescent="0.4"/>
  <cols>
    <col min="1" max="1" width="9" style="2"/>
    <col min="2" max="2" width="10.09765625" style="2" customWidth="1"/>
    <col min="3" max="3" width="6" style="2" bestFit="1" customWidth="1"/>
    <col min="4" max="4" width="12.19921875" style="7" bestFit="1" customWidth="1"/>
    <col min="5" max="5" width="10" style="2" bestFit="1" customWidth="1"/>
    <col min="6" max="6" width="23.59765625" style="2" customWidth="1"/>
    <col min="7" max="7" width="10.19921875" style="2" customWidth="1"/>
    <col min="8" max="8" width="10.69921875" style="2" customWidth="1"/>
    <col min="9" max="9" width="13.69921875" style="2" customWidth="1"/>
    <col min="10" max="10" width="13.69921875" style="6" customWidth="1"/>
    <col min="11" max="11" width="13.69921875" style="2" customWidth="1"/>
    <col min="12" max="12" width="25" style="2" customWidth="1"/>
    <col min="13" max="16384" width="9" style="2"/>
  </cols>
  <sheetData>
    <row r="1" spans="1:12" ht="25.2" x14ac:dyDescent="0.4">
      <c r="A1" s="1" t="s">
        <v>124</v>
      </c>
      <c r="B1" s="1"/>
      <c r="C1" s="1"/>
      <c r="F1" s="3"/>
      <c r="I1" s="6"/>
      <c r="J1" s="2"/>
    </row>
    <row r="2" spans="1:12" ht="19.8" thickBot="1" x14ac:dyDescent="0.45">
      <c r="A2" s="3" t="s">
        <v>3</v>
      </c>
      <c r="B2" s="3"/>
      <c r="D2" s="30" t="s">
        <v>125</v>
      </c>
      <c r="F2" s="3"/>
      <c r="I2" s="6"/>
      <c r="J2" s="2"/>
    </row>
    <row r="3" spans="1:12" ht="17.399999999999999" customHeight="1" thickTop="1" x14ac:dyDescent="0.4">
      <c r="A3" s="75" t="s">
        <v>2</v>
      </c>
      <c r="B3" s="76" t="s">
        <v>0</v>
      </c>
      <c r="C3" s="77" t="s">
        <v>10</v>
      </c>
      <c r="D3" s="80" t="s">
        <v>9</v>
      </c>
      <c r="E3" s="77" t="s">
        <v>4</v>
      </c>
      <c r="F3" s="82" t="s">
        <v>1</v>
      </c>
      <c r="G3" s="83" t="s">
        <v>5</v>
      </c>
      <c r="H3" s="86" t="s">
        <v>12</v>
      </c>
      <c r="I3" s="76" t="s">
        <v>65</v>
      </c>
      <c r="J3" s="76"/>
      <c r="K3" s="76"/>
      <c r="L3" s="72" t="s">
        <v>164</v>
      </c>
    </row>
    <row r="4" spans="1:12" ht="17.399999999999999" customHeight="1" x14ac:dyDescent="0.4">
      <c r="A4" s="76"/>
      <c r="B4" s="76"/>
      <c r="C4" s="78"/>
      <c r="D4" s="80"/>
      <c r="E4" s="78"/>
      <c r="F4" s="82"/>
      <c r="G4" s="84"/>
      <c r="H4" s="87"/>
      <c r="I4" s="81" t="s">
        <v>6</v>
      </c>
      <c r="J4" s="81"/>
      <c r="K4" s="5">
        <v>14</v>
      </c>
      <c r="L4" s="73"/>
    </row>
    <row r="5" spans="1:12" x14ac:dyDescent="0.4">
      <c r="A5" s="76"/>
      <c r="B5" s="76"/>
      <c r="C5" s="79"/>
      <c r="D5" s="80"/>
      <c r="E5" s="79"/>
      <c r="F5" s="82"/>
      <c r="G5" s="85"/>
      <c r="H5" s="87"/>
      <c r="I5" s="22" t="s">
        <v>11</v>
      </c>
      <c r="J5" s="22" t="s">
        <v>7</v>
      </c>
      <c r="K5" s="22" t="s">
        <v>8</v>
      </c>
      <c r="L5" s="74"/>
    </row>
    <row r="6" spans="1:12" x14ac:dyDescent="0.4">
      <c r="A6" s="8">
        <v>1</v>
      </c>
      <c r="B6" s="32" t="s">
        <v>15</v>
      </c>
      <c r="C6" s="15" t="s">
        <v>28</v>
      </c>
      <c r="D6" s="33" t="s">
        <v>133</v>
      </c>
      <c r="E6" s="32">
        <v>890321</v>
      </c>
      <c r="F6" s="34" t="s">
        <v>13</v>
      </c>
      <c r="G6" s="35">
        <f t="shared" ref="G6:G18" si="0">K6</f>
        <v>14</v>
      </c>
      <c r="H6" s="36">
        <f t="shared" ref="H6:H18" si="1">I6</f>
        <v>7</v>
      </c>
      <c r="I6" s="37">
        <v>7</v>
      </c>
      <c r="J6" s="37">
        <v>1</v>
      </c>
      <c r="K6" s="13">
        <f t="shared" ref="K6" si="2">$K$4-J6+1</f>
        <v>14</v>
      </c>
      <c r="L6" s="8"/>
    </row>
    <row r="7" spans="1:12" x14ac:dyDescent="0.4">
      <c r="A7" s="8">
        <v>2</v>
      </c>
      <c r="B7" s="9" t="s">
        <v>18</v>
      </c>
      <c r="C7" s="8" t="s">
        <v>28</v>
      </c>
      <c r="D7" s="8" t="s">
        <v>66</v>
      </c>
      <c r="E7" s="10">
        <v>900822</v>
      </c>
      <c r="F7" s="38" t="s">
        <v>26</v>
      </c>
      <c r="G7" s="35">
        <f t="shared" si="0"/>
        <v>13</v>
      </c>
      <c r="H7" s="36">
        <f t="shared" si="1"/>
        <v>25</v>
      </c>
      <c r="I7" s="23">
        <v>25</v>
      </c>
      <c r="J7" s="40">
        <v>2</v>
      </c>
      <c r="K7" s="13">
        <v>13</v>
      </c>
      <c r="L7" s="16"/>
    </row>
    <row r="8" spans="1:12" x14ac:dyDescent="0.4">
      <c r="A8" s="8">
        <v>3</v>
      </c>
      <c r="B8" s="9" t="s">
        <v>20</v>
      </c>
      <c r="C8" s="8" t="s">
        <v>28</v>
      </c>
      <c r="D8" s="9" t="s">
        <v>134</v>
      </c>
      <c r="E8" s="10" t="s">
        <v>29</v>
      </c>
      <c r="F8" s="38" t="s">
        <v>69</v>
      </c>
      <c r="G8" s="35">
        <f t="shared" si="0"/>
        <v>12</v>
      </c>
      <c r="H8" s="36">
        <f t="shared" si="1"/>
        <v>26</v>
      </c>
      <c r="I8" s="23">
        <v>26</v>
      </c>
      <c r="J8" s="37">
        <v>3</v>
      </c>
      <c r="K8" s="13">
        <v>12</v>
      </c>
      <c r="L8" s="16"/>
    </row>
    <row r="9" spans="1:12" x14ac:dyDescent="0.4">
      <c r="A9" s="8">
        <v>4</v>
      </c>
      <c r="B9" s="8" t="s">
        <v>130</v>
      </c>
      <c r="C9" s="42" t="s">
        <v>28</v>
      </c>
      <c r="D9" s="52" t="s">
        <v>141</v>
      </c>
      <c r="E9" s="14" t="s">
        <v>158</v>
      </c>
      <c r="F9" s="53" t="s">
        <v>144</v>
      </c>
      <c r="G9" s="35">
        <f t="shared" si="0"/>
        <v>11</v>
      </c>
      <c r="H9" s="36">
        <f t="shared" si="1"/>
        <v>27</v>
      </c>
      <c r="I9" s="8">
        <v>27</v>
      </c>
      <c r="J9" s="8">
        <v>4</v>
      </c>
      <c r="K9" s="8">
        <v>11</v>
      </c>
      <c r="L9" s="50"/>
    </row>
    <row r="10" spans="1:12" x14ac:dyDescent="0.4">
      <c r="A10" s="8">
        <v>5</v>
      </c>
      <c r="B10" s="43" t="s">
        <v>21</v>
      </c>
      <c r="C10" s="42" t="s">
        <v>28</v>
      </c>
      <c r="D10" s="43" t="s">
        <v>22</v>
      </c>
      <c r="E10" s="10" t="s">
        <v>30</v>
      </c>
      <c r="F10" s="45" t="s">
        <v>39</v>
      </c>
      <c r="G10" s="35">
        <f t="shared" si="0"/>
        <v>10</v>
      </c>
      <c r="H10" s="36">
        <f t="shared" si="1"/>
        <v>31</v>
      </c>
      <c r="I10" s="46">
        <v>31</v>
      </c>
      <c r="J10" s="47">
        <v>5</v>
      </c>
      <c r="K10" s="48">
        <v>10</v>
      </c>
      <c r="L10" s="49"/>
    </row>
    <row r="11" spans="1:12" x14ac:dyDescent="0.4">
      <c r="A11" s="8">
        <v>6</v>
      </c>
      <c r="B11" s="9" t="s">
        <v>17</v>
      </c>
      <c r="C11" s="8" t="s">
        <v>28</v>
      </c>
      <c r="D11" s="9" t="s">
        <v>67</v>
      </c>
      <c r="E11" s="10">
        <v>900909</v>
      </c>
      <c r="F11" s="38" t="s">
        <v>50</v>
      </c>
      <c r="G11" s="35">
        <f t="shared" si="0"/>
        <v>9</v>
      </c>
      <c r="H11" s="36">
        <f t="shared" si="1"/>
        <v>32</v>
      </c>
      <c r="I11" s="37">
        <v>32</v>
      </c>
      <c r="J11" s="39">
        <v>6</v>
      </c>
      <c r="K11" s="13">
        <v>9</v>
      </c>
      <c r="L11" s="8"/>
    </row>
    <row r="12" spans="1:12" x14ac:dyDescent="0.4">
      <c r="A12" s="8">
        <v>7</v>
      </c>
      <c r="B12" s="9" t="s">
        <v>19</v>
      </c>
      <c r="C12" s="8" t="s">
        <v>28</v>
      </c>
      <c r="D12" s="9" t="s">
        <v>68</v>
      </c>
      <c r="E12" s="10" t="s">
        <v>16</v>
      </c>
      <c r="F12" s="38" t="s">
        <v>27</v>
      </c>
      <c r="G12" s="35">
        <f t="shared" si="0"/>
        <v>8</v>
      </c>
      <c r="H12" s="36">
        <f t="shared" si="1"/>
        <v>36</v>
      </c>
      <c r="I12" s="41">
        <v>36</v>
      </c>
      <c r="J12" s="24">
        <v>7</v>
      </c>
      <c r="K12" s="13">
        <v>8</v>
      </c>
      <c r="L12" s="16"/>
    </row>
    <row r="13" spans="1:12" x14ac:dyDescent="0.4">
      <c r="A13" s="8">
        <v>8</v>
      </c>
      <c r="B13" s="8" t="s">
        <v>126</v>
      </c>
      <c r="C13" s="42" t="s">
        <v>28</v>
      </c>
      <c r="D13" s="52" t="s">
        <v>137</v>
      </c>
      <c r="E13" s="8">
        <v>50221</v>
      </c>
      <c r="F13" s="53" t="s">
        <v>152</v>
      </c>
      <c r="G13" s="35">
        <f t="shared" si="0"/>
        <v>7</v>
      </c>
      <c r="H13" s="36">
        <f t="shared" si="1"/>
        <v>44</v>
      </c>
      <c r="I13" s="8">
        <v>44</v>
      </c>
      <c r="J13" s="8">
        <v>8</v>
      </c>
      <c r="K13" s="8">
        <v>7</v>
      </c>
      <c r="L13" s="50"/>
    </row>
    <row r="14" spans="1:12" x14ac:dyDescent="0.4">
      <c r="A14" s="8">
        <v>9</v>
      </c>
      <c r="B14" s="8" t="s">
        <v>128</v>
      </c>
      <c r="C14" s="42" t="s">
        <v>28</v>
      </c>
      <c r="D14" s="52" t="s">
        <v>139</v>
      </c>
      <c r="E14" s="14" t="s">
        <v>156</v>
      </c>
      <c r="F14" s="53" t="s">
        <v>155</v>
      </c>
      <c r="G14" s="35">
        <f t="shared" si="0"/>
        <v>6</v>
      </c>
      <c r="H14" s="36">
        <f t="shared" si="1"/>
        <v>58</v>
      </c>
      <c r="I14" s="8">
        <v>58</v>
      </c>
      <c r="J14" s="8">
        <v>9</v>
      </c>
      <c r="K14" s="8">
        <v>6</v>
      </c>
      <c r="L14" s="50"/>
    </row>
    <row r="15" spans="1:12" x14ac:dyDescent="0.4">
      <c r="A15" s="8">
        <v>10</v>
      </c>
      <c r="B15" s="8" t="s">
        <v>135</v>
      </c>
      <c r="C15" s="42" t="s">
        <v>28</v>
      </c>
      <c r="D15" s="52" t="s">
        <v>136</v>
      </c>
      <c r="E15" s="8">
        <v>70309</v>
      </c>
      <c r="F15" s="53" t="s">
        <v>151</v>
      </c>
      <c r="G15" s="35">
        <f t="shared" si="0"/>
        <v>5</v>
      </c>
      <c r="H15" s="36">
        <f t="shared" si="1"/>
        <v>59</v>
      </c>
      <c r="I15" s="8">
        <v>59</v>
      </c>
      <c r="J15" s="8">
        <v>10</v>
      </c>
      <c r="K15" s="8">
        <v>5</v>
      </c>
      <c r="L15" s="50"/>
    </row>
    <row r="16" spans="1:12" x14ac:dyDescent="0.4">
      <c r="A16" s="8">
        <v>11</v>
      </c>
      <c r="B16" s="8" t="s">
        <v>127</v>
      </c>
      <c r="C16" s="42" t="s">
        <v>28</v>
      </c>
      <c r="D16" s="52" t="s">
        <v>138</v>
      </c>
      <c r="E16" s="14" t="s">
        <v>154</v>
      </c>
      <c r="F16" s="53" t="s">
        <v>153</v>
      </c>
      <c r="G16" s="35">
        <f t="shared" si="0"/>
        <v>4</v>
      </c>
      <c r="H16" s="36">
        <f t="shared" si="1"/>
        <v>63</v>
      </c>
      <c r="I16" s="8">
        <v>63</v>
      </c>
      <c r="J16" s="8">
        <v>11</v>
      </c>
      <c r="K16" s="8">
        <v>4</v>
      </c>
      <c r="L16" s="50"/>
    </row>
    <row r="17" spans="1:12" x14ac:dyDescent="0.4">
      <c r="A17" s="8">
        <v>12</v>
      </c>
      <c r="B17" s="54" t="s">
        <v>131</v>
      </c>
      <c r="C17" s="8" t="s">
        <v>28</v>
      </c>
      <c r="D17" s="55" t="s">
        <v>142</v>
      </c>
      <c r="E17" s="14" t="s">
        <v>159</v>
      </c>
      <c r="F17" s="53" t="s">
        <v>160</v>
      </c>
      <c r="G17" s="35">
        <f t="shared" si="0"/>
        <v>3</v>
      </c>
      <c r="H17" s="36">
        <f t="shared" si="1"/>
        <v>70</v>
      </c>
      <c r="I17" s="8">
        <v>70</v>
      </c>
      <c r="J17" s="8">
        <v>12</v>
      </c>
      <c r="K17" s="8">
        <v>3</v>
      </c>
      <c r="L17" s="50"/>
    </row>
    <row r="18" spans="1:12" x14ac:dyDescent="0.4">
      <c r="A18" s="8">
        <v>13</v>
      </c>
      <c r="B18" s="8" t="s">
        <v>129</v>
      </c>
      <c r="C18" s="42" t="s">
        <v>28</v>
      </c>
      <c r="D18" s="52" t="s">
        <v>140</v>
      </c>
      <c r="E18" s="14" t="s">
        <v>157</v>
      </c>
      <c r="F18" s="53" t="s">
        <v>153</v>
      </c>
      <c r="G18" s="35">
        <f t="shared" si="0"/>
        <v>2</v>
      </c>
      <c r="H18" s="36">
        <f t="shared" si="1"/>
        <v>88</v>
      </c>
      <c r="I18" s="8">
        <v>88</v>
      </c>
      <c r="J18" s="8">
        <v>13</v>
      </c>
      <c r="K18" s="8">
        <v>2</v>
      </c>
      <c r="L18" s="50"/>
    </row>
    <row r="19" spans="1:12" ht="19.8" thickBot="1" x14ac:dyDescent="0.45">
      <c r="A19" s="8">
        <v>14</v>
      </c>
      <c r="B19" s="9" t="s">
        <v>70</v>
      </c>
      <c r="C19" s="8" t="s">
        <v>28</v>
      </c>
      <c r="D19" s="52" t="s">
        <v>132</v>
      </c>
      <c r="E19" s="8">
        <v>781001</v>
      </c>
      <c r="F19" s="53" t="s">
        <v>143</v>
      </c>
      <c r="G19" s="68">
        <f t="shared" ref="G19" si="3">K19</f>
        <v>1</v>
      </c>
      <c r="H19" s="36">
        <f t="shared" ref="H19" si="4">I19</f>
        <v>90</v>
      </c>
      <c r="I19" s="8">
        <v>90</v>
      </c>
      <c r="J19" s="8">
        <v>14</v>
      </c>
      <c r="K19" s="8">
        <v>1</v>
      </c>
      <c r="L19" s="50"/>
    </row>
    <row r="20" spans="1:12" ht="19.8" thickTop="1" x14ac:dyDescent="0.4">
      <c r="G20" s="51"/>
    </row>
  </sheetData>
  <mergeCells count="11">
    <mergeCell ref="L3:L5"/>
    <mergeCell ref="A3:A5"/>
    <mergeCell ref="B3:B5"/>
    <mergeCell ref="C3:C5"/>
    <mergeCell ref="D3:D5"/>
    <mergeCell ref="E3:E5"/>
    <mergeCell ref="I4:J4"/>
    <mergeCell ref="F3:F5"/>
    <mergeCell ref="G3:G5"/>
    <mergeCell ref="H3:H5"/>
    <mergeCell ref="I3:K3"/>
  </mergeCells>
  <phoneticPr fontId="1" type="noConversion"/>
  <printOptions horizontalCentered="1"/>
  <pageMargins left="0.17" right="0.15748031496062992" top="0.15748031496062992" bottom="0.15748031496062992" header="0.17" footer="0.17"/>
  <pageSetup paperSize="9" scale="5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967DE8-1A7A-441B-8C66-C3D8729ED310}">
  <sheetPr>
    <pageSetUpPr fitToPage="1"/>
  </sheetPr>
  <dimension ref="A1:L14"/>
  <sheetViews>
    <sheetView zoomScaleNormal="100" zoomScaleSheetLayoutView="85" workbookViewId="0">
      <pane ySplit="5" topLeftCell="A6" activePane="bottomLeft" state="frozen"/>
      <selection pane="bottomLeft"/>
    </sheetView>
  </sheetViews>
  <sheetFormatPr defaultColWidth="9" defaultRowHeight="19.2" x14ac:dyDescent="0.4"/>
  <cols>
    <col min="1" max="1" width="9" style="2"/>
    <col min="2" max="2" width="14.69921875" style="2" customWidth="1"/>
    <col min="3" max="3" width="6" style="2" customWidth="1"/>
    <col min="4" max="4" width="12.19921875" style="2" customWidth="1"/>
    <col min="5" max="5" width="10" style="2" customWidth="1"/>
    <col min="6" max="6" width="23.3984375" style="2" customWidth="1"/>
    <col min="7" max="7" width="10.19921875" style="2" customWidth="1"/>
    <col min="8" max="8" width="10.69921875" style="2" customWidth="1"/>
    <col min="9" max="9" width="12.19921875" style="2" customWidth="1"/>
    <col min="10" max="10" width="12.19921875" style="6" customWidth="1"/>
    <col min="11" max="11" width="12.19921875" style="2" customWidth="1"/>
    <col min="12" max="12" width="22.19921875" style="2" customWidth="1"/>
    <col min="13" max="16384" width="9" style="2"/>
  </cols>
  <sheetData>
    <row r="1" spans="1:12" ht="25.2" x14ac:dyDescent="0.4">
      <c r="A1" s="1" t="s">
        <v>163</v>
      </c>
      <c r="B1" s="1"/>
      <c r="C1" s="1"/>
      <c r="F1" s="3"/>
      <c r="I1" s="6"/>
      <c r="J1" s="2"/>
    </row>
    <row r="2" spans="1:12" ht="19.8" thickBot="1" x14ac:dyDescent="0.45">
      <c r="A2" s="3" t="s">
        <v>3</v>
      </c>
      <c r="B2" s="3"/>
      <c r="D2" s="30" t="s">
        <v>125</v>
      </c>
      <c r="F2" s="3"/>
      <c r="I2" s="6"/>
      <c r="J2" s="2"/>
    </row>
    <row r="3" spans="1:12" ht="17.399999999999999" customHeight="1" thickTop="1" x14ac:dyDescent="0.4">
      <c r="A3" s="75" t="s">
        <v>2</v>
      </c>
      <c r="B3" s="76" t="s">
        <v>0</v>
      </c>
      <c r="C3" s="77" t="s">
        <v>10</v>
      </c>
      <c r="D3" s="80" t="s">
        <v>9</v>
      </c>
      <c r="E3" s="77" t="s">
        <v>4</v>
      </c>
      <c r="F3" s="82" t="s">
        <v>1</v>
      </c>
      <c r="G3" s="88" t="s">
        <v>5</v>
      </c>
      <c r="H3" s="86" t="s">
        <v>12</v>
      </c>
      <c r="I3" s="76" t="s">
        <v>65</v>
      </c>
      <c r="J3" s="76"/>
      <c r="K3" s="76"/>
      <c r="L3" s="72" t="s">
        <v>14</v>
      </c>
    </row>
    <row r="4" spans="1:12" ht="17.399999999999999" customHeight="1" x14ac:dyDescent="0.4">
      <c r="A4" s="76"/>
      <c r="B4" s="76"/>
      <c r="C4" s="78"/>
      <c r="D4" s="80"/>
      <c r="E4" s="78"/>
      <c r="F4" s="82"/>
      <c r="G4" s="89"/>
      <c r="H4" s="87"/>
      <c r="I4" s="81" t="s">
        <v>6</v>
      </c>
      <c r="J4" s="81"/>
      <c r="K4" s="5">
        <v>8</v>
      </c>
      <c r="L4" s="73"/>
    </row>
    <row r="5" spans="1:12" x14ac:dyDescent="0.4">
      <c r="A5" s="76"/>
      <c r="B5" s="76"/>
      <c r="C5" s="79"/>
      <c r="D5" s="80"/>
      <c r="E5" s="79"/>
      <c r="F5" s="82"/>
      <c r="G5" s="89"/>
      <c r="H5" s="87"/>
      <c r="I5" s="22" t="s">
        <v>11</v>
      </c>
      <c r="J5" s="22" t="s">
        <v>7</v>
      </c>
      <c r="K5" s="22" t="s">
        <v>8</v>
      </c>
      <c r="L5" s="74"/>
    </row>
    <row r="6" spans="1:12" ht="27" customHeight="1" x14ac:dyDescent="0.4">
      <c r="A6" s="8">
        <v>1</v>
      </c>
      <c r="B6" s="9" t="s">
        <v>31</v>
      </c>
      <c r="C6" s="15" t="s">
        <v>35</v>
      </c>
      <c r="D6" s="9" t="s">
        <v>71</v>
      </c>
      <c r="E6" s="10" t="s">
        <v>36</v>
      </c>
      <c r="F6" s="29" t="s">
        <v>72</v>
      </c>
      <c r="G6" s="31">
        <f t="shared" ref="G6:G12" si="0">K6</f>
        <v>8</v>
      </c>
      <c r="H6" s="12">
        <f t="shared" ref="H6:H12" si="1">I6</f>
        <v>6</v>
      </c>
      <c r="I6" s="25">
        <v>6</v>
      </c>
      <c r="J6" s="17">
        <v>1</v>
      </c>
      <c r="K6" s="13">
        <v>8</v>
      </c>
      <c r="L6" s="16"/>
    </row>
    <row r="7" spans="1:12" ht="27" customHeight="1" x14ac:dyDescent="0.4">
      <c r="A7" s="8">
        <v>2</v>
      </c>
      <c r="B7" s="9" t="s">
        <v>33</v>
      </c>
      <c r="C7" s="15" t="s">
        <v>35</v>
      </c>
      <c r="D7" s="9" t="s">
        <v>34</v>
      </c>
      <c r="E7" s="10" t="s">
        <v>38</v>
      </c>
      <c r="F7" s="29" t="s">
        <v>78</v>
      </c>
      <c r="G7" s="31">
        <f t="shared" si="0"/>
        <v>7</v>
      </c>
      <c r="H7" s="12">
        <f t="shared" si="1"/>
        <v>15</v>
      </c>
      <c r="I7" s="23">
        <v>15</v>
      </c>
      <c r="J7" s="24">
        <v>2</v>
      </c>
      <c r="K7" s="13">
        <v>7</v>
      </c>
      <c r="L7" s="16"/>
    </row>
    <row r="8" spans="1:12" ht="27" customHeight="1" x14ac:dyDescent="0.4">
      <c r="A8" s="8">
        <v>3</v>
      </c>
      <c r="B8" s="9" t="s">
        <v>73</v>
      </c>
      <c r="C8" s="15" t="s">
        <v>35</v>
      </c>
      <c r="D8" s="9" t="s">
        <v>74</v>
      </c>
      <c r="E8" s="10" t="s">
        <v>75</v>
      </c>
      <c r="F8" s="29" t="s">
        <v>72</v>
      </c>
      <c r="G8" s="31">
        <f t="shared" si="0"/>
        <v>6</v>
      </c>
      <c r="H8" s="12">
        <f t="shared" si="1"/>
        <v>18</v>
      </c>
      <c r="I8" s="25">
        <v>18</v>
      </c>
      <c r="J8" s="17">
        <v>3</v>
      </c>
      <c r="K8" s="13">
        <v>6</v>
      </c>
      <c r="L8" s="16"/>
    </row>
    <row r="9" spans="1:12" ht="27" customHeight="1" x14ac:dyDescent="0.4">
      <c r="A9" s="8">
        <v>4</v>
      </c>
      <c r="B9" s="9" t="s">
        <v>32</v>
      </c>
      <c r="C9" s="15" t="s">
        <v>35</v>
      </c>
      <c r="D9" s="9" t="s">
        <v>76</v>
      </c>
      <c r="E9" s="26" t="s">
        <v>37</v>
      </c>
      <c r="F9" s="29" t="s">
        <v>77</v>
      </c>
      <c r="G9" s="31">
        <f t="shared" si="0"/>
        <v>5</v>
      </c>
      <c r="H9" s="12">
        <f t="shared" si="1"/>
        <v>19</v>
      </c>
      <c r="I9" s="27">
        <v>19</v>
      </c>
      <c r="J9" s="28">
        <v>4</v>
      </c>
      <c r="K9" s="13">
        <v>5</v>
      </c>
      <c r="L9" s="16"/>
    </row>
    <row r="10" spans="1:12" ht="27" customHeight="1" x14ac:dyDescent="0.4">
      <c r="A10" s="8">
        <v>5</v>
      </c>
      <c r="B10" s="8" t="s">
        <v>145</v>
      </c>
      <c r="C10" s="8" t="s">
        <v>35</v>
      </c>
      <c r="D10" s="8" t="s">
        <v>149</v>
      </c>
      <c r="E10" s="14" t="s">
        <v>161</v>
      </c>
      <c r="F10" s="53" t="s">
        <v>147</v>
      </c>
      <c r="G10" s="31">
        <f t="shared" si="0"/>
        <v>4</v>
      </c>
      <c r="H10" s="12">
        <f t="shared" si="1"/>
        <v>28</v>
      </c>
      <c r="I10" s="8">
        <v>28</v>
      </c>
      <c r="J10" s="8">
        <v>5</v>
      </c>
      <c r="K10" s="8">
        <v>4</v>
      </c>
      <c r="L10" s="8"/>
    </row>
    <row r="11" spans="1:12" ht="27" customHeight="1" x14ac:dyDescent="0.4">
      <c r="A11" s="8">
        <v>6</v>
      </c>
      <c r="B11" s="9" t="s">
        <v>64</v>
      </c>
      <c r="C11" s="15" t="s">
        <v>35</v>
      </c>
      <c r="D11" s="9" t="s">
        <v>121</v>
      </c>
      <c r="E11" s="10" t="s">
        <v>79</v>
      </c>
      <c r="F11" s="29" t="s">
        <v>122</v>
      </c>
      <c r="G11" s="31">
        <f t="shared" si="0"/>
        <v>3</v>
      </c>
      <c r="H11" s="12">
        <f t="shared" si="1"/>
        <v>35</v>
      </c>
      <c r="I11" s="23">
        <v>35</v>
      </c>
      <c r="J11" s="24">
        <v>6</v>
      </c>
      <c r="K11" s="13">
        <v>3</v>
      </c>
      <c r="L11" s="16"/>
    </row>
    <row r="12" spans="1:12" ht="27" customHeight="1" x14ac:dyDescent="0.4">
      <c r="A12" s="8">
        <v>7</v>
      </c>
      <c r="B12" s="8" t="s">
        <v>146</v>
      </c>
      <c r="C12" s="8" t="s">
        <v>35</v>
      </c>
      <c r="D12" s="8" t="s">
        <v>150</v>
      </c>
      <c r="E12" s="14" t="s">
        <v>162</v>
      </c>
      <c r="F12" s="53" t="s">
        <v>147</v>
      </c>
      <c r="G12" s="31">
        <f t="shared" si="0"/>
        <v>2</v>
      </c>
      <c r="H12" s="12">
        <f t="shared" si="1"/>
        <v>42</v>
      </c>
      <c r="I12" s="8">
        <v>42</v>
      </c>
      <c r="J12" s="8">
        <v>7</v>
      </c>
      <c r="K12" s="8">
        <v>2</v>
      </c>
      <c r="L12" s="8"/>
    </row>
    <row r="13" spans="1:12" ht="27" customHeight="1" thickBot="1" x14ac:dyDescent="0.45">
      <c r="A13" s="8">
        <v>8</v>
      </c>
      <c r="B13" s="8" t="s">
        <v>120</v>
      </c>
      <c r="C13" s="8" t="s">
        <v>35</v>
      </c>
      <c r="D13" s="9" t="s">
        <v>148</v>
      </c>
      <c r="E13" s="14" t="s">
        <v>123</v>
      </c>
      <c r="F13" s="29" t="s">
        <v>122</v>
      </c>
      <c r="G13" s="69">
        <f t="shared" ref="G13" si="2">K13</f>
        <v>1</v>
      </c>
      <c r="H13" s="12">
        <f t="shared" ref="H13" si="3">I13</f>
        <v>46</v>
      </c>
      <c r="I13" s="8">
        <v>46</v>
      </c>
      <c r="J13" s="8">
        <v>8</v>
      </c>
      <c r="K13" s="8">
        <v>1</v>
      </c>
      <c r="L13" s="16"/>
    </row>
    <row r="14" spans="1:12" ht="19.8" thickTop="1" x14ac:dyDescent="0.4">
      <c r="G14" s="51"/>
    </row>
  </sheetData>
  <mergeCells count="11">
    <mergeCell ref="L3:L5"/>
    <mergeCell ref="F3:F5"/>
    <mergeCell ref="A3:A5"/>
    <mergeCell ref="B3:B5"/>
    <mergeCell ref="C3:C5"/>
    <mergeCell ref="D3:D5"/>
    <mergeCell ref="E3:E5"/>
    <mergeCell ref="G3:G5"/>
    <mergeCell ref="H3:H5"/>
    <mergeCell ref="I3:K3"/>
    <mergeCell ref="I4:J4"/>
  </mergeCells>
  <phoneticPr fontId="7" type="noConversion"/>
  <pageMargins left="0.17" right="0.17" top="0.74803149606299213" bottom="0.74803149606299213" header="0.31496062992125984" footer="0.31496062992125984"/>
  <pageSetup paperSize="9" scale="6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5F6767-A45F-446B-AD99-A7A04A58729B}">
  <sheetPr>
    <pageSetUpPr fitToPage="1"/>
  </sheetPr>
  <dimension ref="A1:L18"/>
  <sheetViews>
    <sheetView zoomScaleNormal="100" zoomScaleSheetLayoutView="85" workbookViewId="0">
      <pane ySplit="5" topLeftCell="A6" activePane="bottomLeft" state="frozen"/>
      <selection pane="bottomLeft"/>
    </sheetView>
  </sheetViews>
  <sheetFormatPr defaultColWidth="9" defaultRowHeight="19.2" x14ac:dyDescent="0.4"/>
  <cols>
    <col min="1" max="1" width="9" style="2"/>
    <col min="2" max="2" width="11.8984375" style="2" customWidth="1"/>
    <col min="3" max="3" width="7.3984375" style="2" customWidth="1"/>
    <col min="4" max="4" width="12.19921875" style="2" customWidth="1"/>
    <col min="5" max="5" width="10" style="2" customWidth="1"/>
    <col min="6" max="6" width="20.8984375" style="2" customWidth="1"/>
    <col min="7" max="7" width="10.19921875" style="2" customWidth="1"/>
    <col min="8" max="8" width="10.69921875" style="2" customWidth="1"/>
    <col min="9" max="9" width="12.19921875" style="2" customWidth="1"/>
    <col min="10" max="10" width="12.19921875" style="6" customWidth="1"/>
    <col min="11" max="11" width="12.19921875" style="2" customWidth="1"/>
    <col min="12" max="12" width="25.69921875" style="2" customWidth="1"/>
    <col min="13" max="16384" width="9" style="2"/>
  </cols>
  <sheetData>
    <row r="1" spans="1:12" ht="25.2" x14ac:dyDescent="0.4">
      <c r="A1" s="1" t="s">
        <v>165</v>
      </c>
      <c r="B1" s="1"/>
      <c r="C1" s="1"/>
      <c r="F1" s="3"/>
      <c r="I1" s="6"/>
      <c r="J1" s="2"/>
    </row>
    <row r="2" spans="1:12" ht="19.8" thickBot="1" x14ac:dyDescent="0.45">
      <c r="A2" s="3" t="s">
        <v>3</v>
      </c>
      <c r="B2" s="3"/>
      <c r="D2" s="30" t="s">
        <v>125</v>
      </c>
      <c r="F2" s="3"/>
      <c r="I2" s="6"/>
      <c r="J2" s="2"/>
    </row>
    <row r="3" spans="1:12" ht="17.399999999999999" customHeight="1" thickTop="1" x14ac:dyDescent="0.4">
      <c r="A3" s="72" t="s">
        <v>2</v>
      </c>
      <c r="B3" s="77" t="s">
        <v>0</v>
      </c>
      <c r="C3" s="77" t="s">
        <v>10</v>
      </c>
      <c r="D3" s="77" t="s">
        <v>9</v>
      </c>
      <c r="E3" s="77" t="s">
        <v>4</v>
      </c>
      <c r="F3" s="96" t="s">
        <v>1</v>
      </c>
      <c r="G3" s="83" t="s">
        <v>5</v>
      </c>
      <c r="H3" s="92" t="s">
        <v>12</v>
      </c>
      <c r="I3" s="82" t="s">
        <v>65</v>
      </c>
      <c r="J3" s="95"/>
      <c r="K3" s="87"/>
      <c r="L3" s="72" t="s">
        <v>14</v>
      </c>
    </row>
    <row r="4" spans="1:12" ht="17.399999999999999" customHeight="1" x14ac:dyDescent="0.4">
      <c r="A4" s="73"/>
      <c r="B4" s="78"/>
      <c r="C4" s="78"/>
      <c r="D4" s="78"/>
      <c r="E4" s="78"/>
      <c r="F4" s="97"/>
      <c r="G4" s="90"/>
      <c r="H4" s="93"/>
      <c r="I4" s="99" t="s">
        <v>6</v>
      </c>
      <c r="J4" s="100"/>
      <c r="K4" s="5">
        <v>12</v>
      </c>
      <c r="L4" s="73"/>
    </row>
    <row r="5" spans="1:12" x14ac:dyDescent="0.4">
      <c r="A5" s="74"/>
      <c r="B5" s="79"/>
      <c r="C5" s="79"/>
      <c r="D5" s="79"/>
      <c r="E5" s="79"/>
      <c r="F5" s="98"/>
      <c r="G5" s="91"/>
      <c r="H5" s="94"/>
      <c r="I5" s="22" t="s">
        <v>11</v>
      </c>
      <c r="J5" s="22" t="s">
        <v>7</v>
      </c>
      <c r="K5" s="22" t="s">
        <v>8</v>
      </c>
      <c r="L5" s="74"/>
    </row>
    <row r="6" spans="1:12" ht="25.95" customHeight="1" x14ac:dyDescent="0.4">
      <c r="A6" s="8">
        <v>1</v>
      </c>
      <c r="B6" s="9" t="s">
        <v>40</v>
      </c>
      <c r="C6" s="15" t="s">
        <v>28</v>
      </c>
      <c r="D6" s="9" t="s">
        <v>113</v>
      </c>
      <c r="E6" s="10">
        <v>860518</v>
      </c>
      <c r="F6" s="38" t="s">
        <v>57</v>
      </c>
      <c r="G6" s="11">
        <f t="shared" ref="G6:G16" si="0">K6</f>
        <v>12</v>
      </c>
      <c r="H6" s="12">
        <f>I6</f>
        <v>13</v>
      </c>
      <c r="I6" s="27">
        <v>13</v>
      </c>
      <c r="J6" s="28">
        <v>1</v>
      </c>
      <c r="K6" s="21">
        <v>12</v>
      </c>
      <c r="L6" s="8"/>
    </row>
    <row r="7" spans="1:12" ht="25.95" customHeight="1" x14ac:dyDescent="0.4">
      <c r="A7" s="8">
        <v>2</v>
      </c>
      <c r="B7" s="9" t="s">
        <v>41</v>
      </c>
      <c r="C7" s="15" t="s">
        <v>28</v>
      </c>
      <c r="D7" s="9" t="s">
        <v>47</v>
      </c>
      <c r="E7" s="10">
        <v>941029</v>
      </c>
      <c r="F7" s="38" t="s">
        <v>51</v>
      </c>
      <c r="G7" s="11">
        <f t="shared" si="0"/>
        <v>11</v>
      </c>
      <c r="H7" s="12">
        <f t="shared" ref="H7:H17" si="1">I7</f>
        <v>17</v>
      </c>
      <c r="I7" s="23">
        <v>17</v>
      </c>
      <c r="J7" s="28">
        <v>2</v>
      </c>
      <c r="K7" s="21">
        <v>11</v>
      </c>
      <c r="L7" s="8"/>
    </row>
    <row r="8" spans="1:12" ht="25.95" customHeight="1" x14ac:dyDescent="0.4">
      <c r="A8" s="8">
        <v>3</v>
      </c>
      <c r="B8" s="9" t="s">
        <v>43</v>
      </c>
      <c r="C8" s="15" t="s">
        <v>28</v>
      </c>
      <c r="D8" s="9" t="s">
        <v>48</v>
      </c>
      <c r="E8" s="10">
        <v>961003</v>
      </c>
      <c r="F8" s="38" t="s">
        <v>24</v>
      </c>
      <c r="G8" s="11">
        <f t="shared" si="0"/>
        <v>10</v>
      </c>
      <c r="H8" s="12">
        <f t="shared" si="1"/>
        <v>29</v>
      </c>
      <c r="I8" s="23">
        <v>29</v>
      </c>
      <c r="J8" s="28">
        <v>3</v>
      </c>
      <c r="K8" s="21">
        <v>10</v>
      </c>
      <c r="L8" s="16"/>
    </row>
    <row r="9" spans="1:12" ht="25.95" customHeight="1" x14ac:dyDescent="0.4">
      <c r="A9" s="8">
        <v>4</v>
      </c>
      <c r="B9" s="9" t="s">
        <v>42</v>
      </c>
      <c r="C9" s="15" t="s">
        <v>28</v>
      </c>
      <c r="D9" s="9" t="s">
        <v>80</v>
      </c>
      <c r="E9" s="10">
        <v>940309</v>
      </c>
      <c r="F9" s="38" t="s">
        <v>23</v>
      </c>
      <c r="G9" s="11">
        <f t="shared" si="0"/>
        <v>9</v>
      </c>
      <c r="H9" s="12">
        <f t="shared" si="1"/>
        <v>32</v>
      </c>
      <c r="I9" s="23">
        <v>32</v>
      </c>
      <c r="J9" s="28">
        <v>4</v>
      </c>
      <c r="K9" s="21">
        <v>9</v>
      </c>
      <c r="L9" s="57"/>
    </row>
    <row r="10" spans="1:12" ht="25.95" customHeight="1" x14ac:dyDescent="0.4">
      <c r="A10" s="8">
        <v>5</v>
      </c>
      <c r="B10" s="9" t="s">
        <v>81</v>
      </c>
      <c r="C10" s="15" t="s">
        <v>28</v>
      </c>
      <c r="D10" s="9" t="s">
        <v>82</v>
      </c>
      <c r="E10" s="10" t="s">
        <v>83</v>
      </c>
      <c r="F10" s="38" t="s">
        <v>84</v>
      </c>
      <c r="G10" s="11">
        <f t="shared" si="0"/>
        <v>8</v>
      </c>
      <c r="H10" s="12">
        <f t="shared" si="1"/>
        <v>34</v>
      </c>
      <c r="I10" s="23">
        <v>34</v>
      </c>
      <c r="J10" s="28">
        <v>5</v>
      </c>
      <c r="K10" s="21">
        <v>8</v>
      </c>
      <c r="L10" s="16"/>
    </row>
    <row r="11" spans="1:12" ht="25.95" customHeight="1" x14ac:dyDescent="0.4">
      <c r="A11" s="8">
        <v>6</v>
      </c>
      <c r="B11" s="9" t="s">
        <v>44</v>
      </c>
      <c r="C11" s="15" t="s">
        <v>28</v>
      </c>
      <c r="D11" s="9" t="s">
        <v>114</v>
      </c>
      <c r="E11" s="10">
        <v>860108</v>
      </c>
      <c r="F11" s="38" t="s">
        <v>25</v>
      </c>
      <c r="G11" s="11">
        <f t="shared" si="0"/>
        <v>7</v>
      </c>
      <c r="H11" s="12">
        <f t="shared" si="1"/>
        <v>40</v>
      </c>
      <c r="I11" s="23">
        <v>40</v>
      </c>
      <c r="J11" s="28">
        <v>6</v>
      </c>
      <c r="K11" s="21">
        <v>7</v>
      </c>
      <c r="L11" s="16"/>
    </row>
    <row r="12" spans="1:12" ht="25.95" customHeight="1" x14ac:dyDescent="0.4">
      <c r="A12" s="8">
        <v>7</v>
      </c>
      <c r="B12" s="9" t="s">
        <v>45</v>
      </c>
      <c r="C12" s="15" t="s">
        <v>28</v>
      </c>
      <c r="D12" s="9" t="s">
        <v>49</v>
      </c>
      <c r="E12" s="10">
        <v>980325</v>
      </c>
      <c r="F12" s="38" t="s">
        <v>26</v>
      </c>
      <c r="G12" s="11">
        <f t="shared" si="0"/>
        <v>6</v>
      </c>
      <c r="H12" s="12">
        <f t="shared" si="1"/>
        <v>42</v>
      </c>
      <c r="I12" s="23">
        <v>42</v>
      </c>
      <c r="J12" s="28">
        <v>7</v>
      </c>
      <c r="K12" s="21">
        <v>6</v>
      </c>
      <c r="L12" s="56"/>
    </row>
    <row r="13" spans="1:12" ht="25.95" customHeight="1" x14ac:dyDescent="0.4">
      <c r="A13" s="8">
        <v>8</v>
      </c>
      <c r="B13" s="43" t="s">
        <v>46</v>
      </c>
      <c r="C13" s="58" t="s">
        <v>28</v>
      </c>
      <c r="D13" s="43" t="s">
        <v>171</v>
      </c>
      <c r="E13" s="44">
        <v>810728</v>
      </c>
      <c r="F13" s="45" t="s">
        <v>27</v>
      </c>
      <c r="G13" s="11">
        <f t="shared" si="0"/>
        <v>5</v>
      </c>
      <c r="H13" s="12">
        <f t="shared" si="1"/>
        <v>62</v>
      </c>
      <c r="I13" s="46">
        <v>62</v>
      </c>
      <c r="J13" s="28">
        <v>8</v>
      </c>
      <c r="K13" s="21">
        <v>5</v>
      </c>
      <c r="L13" s="49"/>
    </row>
    <row r="14" spans="1:12" ht="25.95" customHeight="1" x14ac:dyDescent="0.4">
      <c r="A14" s="8">
        <v>9</v>
      </c>
      <c r="B14" s="42" t="s">
        <v>85</v>
      </c>
      <c r="C14" s="58" t="s">
        <v>28</v>
      </c>
      <c r="D14" s="43" t="s">
        <v>86</v>
      </c>
      <c r="E14" s="59" t="s">
        <v>52</v>
      </c>
      <c r="F14" s="45" t="s">
        <v>87</v>
      </c>
      <c r="G14" s="11">
        <f t="shared" si="0"/>
        <v>4</v>
      </c>
      <c r="H14" s="12">
        <f t="shared" si="1"/>
        <v>69</v>
      </c>
      <c r="I14" s="42">
        <v>69</v>
      </c>
      <c r="J14" s="28">
        <v>9</v>
      </c>
      <c r="K14" s="60">
        <v>4</v>
      </c>
      <c r="L14" s="42"/>
    </row>
    <row r="15" spans="1:12" ht="25.95" customHeight="1" x14ac:dyDescent="0.4">
      <c r="A15" s="8">
        <v>10</v>
      </c>
      <c r="B15" s="8" t="s">
        <v>168</v>
      </c>
      <c r="C15" s="15" t="s">
        <v>28</v>
      </c>
      <c r="D15" s="8" t="s">
        <v>172</v>
      </c>
      <c r="E15" s="14" t="s">
        <v>177</v>
      </c>
      <c r="F15" s="53" t="s">
        <v>178</v>
      </c>
      <c r="G15" s="11">
        <f t="shared" si="0"/>
        <v>3</v>
      </c>
      <c r="H15" s="12">
        <f t="shared" si="1"/>
        <v>76</v>
      </c>
      <c r="I15" s="8">
        <v>76</v>
      </c>
      <c r="J15" s="28">
        <v>10</v>
      </c>
      <c r="K15" s="8">
        <v>3</v>
      </c>
      <c r="L15" s="8"/>
    </row>
    <row r="16" spans="1:12" ht="25.95" customHeight="1" x14ac:dyDescent="0.4">
      <c r="A16" s="8">
        <v>11</v>
      </c>
      <c r="B16" s="8" t="s">
        <v>166</v>
      </c>
      <c r="C16" s="15" t="s">
        <v>28</v>
      </c>
      <c r="D16" s="8" t="s">
        <v>169</v>
      </c>
      <c r="E16" s="14" t="s">
        <v>174</v>
      </c>
      <c r="F16" s="53" t="s">
        <v>173</v>
      </c>
      <c r="G16" s="11">
        <f t="shared" si="0"/>
        <v>2</v>
      </c>
      <c r="H16" s="12">
        <f t="shared" si="1"/>
        <v>101</v>
      </c>
      <c r="I16" s="8">
        <v>101</v>
      </c>
      <c r="J16" s="28">
        <v>11</v>
      </c>
      <c r="K16" s="8">
        <v>2</v>
      </c>
      <c r="L16" s="8"/>
    </row>
    <row r="17" spans="1:12" ht="25.95" customHeight="1" thickBot="1" x14ac:dyDescent="0.45">
      <c r="A17" s="8">
        <v>12</v>
      </c>
      <c r="B17" s="8" t="s">
        <v>167</v>
      </c>
      <c r="C17" s="15" t="s">
        <v>28</v>
      </c>
      <c r="D17" s="8" t="s">
        <v>170</v>
      </c>
      <c r="E17" s="14" t="s">
        <v>175</v>
      </c>
      <c r="F17" s="53" t="s">
        <v>176</v>
      </c>
      <c r="G17" s="70">
        <f t="shared" ref="G17" si="2">K17</f>
        <v>1</v>
      </c>
      <c r="H17" s="12">
        <f t="shared" si="1"/>
        <v>104</v>
      </c>
      <c r="I17" s="8">
        <v>104</v>
      </c>
      <c r="J17" s="28">
        <v>12</v>
      </c>
      <c r="K17" s="8">
        <v>1</v>
      </c>
      <c r="L17" s="8"/>
    </row>
    <row r="18" spans="1:12" ht="19.8" thickTop="1" x14ac:dyDescent="0.4">
      <c r="G18" s="51"/>
    </row>
  </sheetData>
  <mergeCells count="11">
    <mergeCell ref="L3:L5"/>
    <mergeCell ref="A3:A5"/>
    <mergeCell ref="B3:B5"/>
    <mergeCell ref="C3:C5"/>
    <mergeCell ref="D3:D5"/>
    <mergeCell ref="E3:E5"/>
    <mergeCell ref="G3:G5"/>
    <mergeCell ref="H3:H5"/>
    <mergeCell ref="I3:K3"/>
    <mergeCell ref="F3:F5"/>
    <mergeCell ref="I4:J4"/>
  </mergeCells>
  <phoneticPr fontId="1" type="noConversion"/>
  <printOptions horizontalCentered="1"/>
  <pageMargins left="0.17" right="0.17" top="0.17" bottom="0.17" header="0.24" footer="0.17"/>
  <pageSetup paperSize="9" scale="6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7CC634-F1BA-41EF-A80B-2D044D89DA29}">
  <sheetPr>
    <pageSetUpPr fitToPage="1"/>
  </sheetPr>
  <dimension ref="A1:L13"/>
  <sheetViews>
    <sheetView zoomScaleNormal="100" zoomScaleSheetLayoutView="85" workbookViewId="0">
      <pane ySplit="5" topLeftCell="A6" activePane="bottomLeft" state="frozen"/>
      <selection pane="bottomLeft"/>
    </sheetView>
  </sheetViews>
  <sheetFormatPr defaultColWidth="9" defaultRowHeight="19.2" x14ac:dyDescent="0.4"/>
  <cols>
    <col min="1" max="1" width="9" style="2"/>
    <col min="2" max="2" width="16.19921875" style="2" customWidth="1"/>
    <col min="3" max="3" width="8.09765625" style="2" customWidth="1"/>
    <col min="4" max="4" width="12.69921875" style="2" customWidth="1"/>
    <col min="5" max="5" width="20.69921875" style="2" customWidth="1"/>
    <col min="6" max="6" width="31.09765625" style="2" customWidth="1"/>
    <col min="7" max="7" width="10" style="2" customWidth="1"/>
    <col min="8" max="8" width="10.69921875" style="2" customWidth="1"/>
    <col min="9" max="9" width="13.69921875" style="2" customWidth="1"/>
    <col min="10" max="10" width="13.69921875" style="6" customWidth="1"/>
    <col min="11" max="11" width="13.69921875" style="2" customWidth="1"/>
    <col min="12" max="12" width="21.3984375" style="2" customWidth="1"/>
    <col min="13" max="16384" width="9" style="2"/>
  </cols>
  <sheetData>
    <row r="1" spans="1:12" ht="25.2" x14ac:dyDescent="0.4">
      <c r="A1" s="1" t="s">
        <v>192</v>
      </c>
      <c r="B1" s="1"/>
      <c r="C1" s="1"/>
      <c r="F1" s="3"/>
      <c r="I1" s="6"/>
      <c r="J1" s="2"/>
    </row>
    <row r="2" spans="1:12" ht="19.8" thickBot="1" x14ac:dyDescent="0.45">
      <c r="A2" s="3" t="s">
        <v>3</v>
      </c>
      <c r="B2" s="3"/>
      <c r="D2" s="30" t="s">
        <v>125</v>
      </c>
      <c r="F2" s="3"/>
      <c r="I2" s="6"/>
      <c r="J2" s="2"/>
    </row>
    <row r="3" spans="1:12" ht="17.399999999999999" customHeight="1" thickTop="1" x14ac:dyDescent="0.4">
      <c r="A3" s="75" t="s">
        <v>2</v>
      </c>
      <c r="B3" s="76" t="s">
        <v>0</v>
      </c>
      <c r="C3" s="77" t="s">
        <v>10</v>
      </c>
      <c r="D3" s="76" t="s">
        <v>9</v>
      </c>
      <c r="E3" s="77" t="s">
        <v>4</v>
      </c>
      <c r="F3" s="82" t="s">
        <v>1</v>
      </c>
      <c r="G3" s="88" t="s">
        <v>5</v>
      </c>
      <c r="H3" s="86" t="s">
        <v>12</v>
      </c>
      <c r="I3" s="76" t="s">
        <v>65</v>
      </c>
      <c r="J3" s="76"/>
      <c r="K3" s="76"/>
      <c r="L3" s="72" t="s">
        <v>14</v>
      </c>
    </row>
    <row r="4" spans="1:12" ht="17.399999999999999" customHeight="1" x14ac:dyDescent="0.4">
      <c r="A4" s="76"/>
      <c r="B4" s="76"/>
      <c r="C4" s="78"/>
      <c r="D4" s="76"/>
      <c r="E4" s="78"/>
      <c r="F4" s="82"/>
      <c r="G4" s="89"/>
      <c r="H4" s="87"/>
      <c r="I4" s="81" t="s">
        <v>6</v>
      </c>
      <c r="J4" s="81"/>
      <c r="K4" s="5">
        <v>7</v>
      </c>
      <c r="L4" s="73"/>
    </row>
    <row r="5" spans="1:12" x14ac:dyDescent="0.4">
      <c r="A5" s="76"/>
      <c r="B5" s="76"/>
      <c r="C5" s="79"/>
      <c r="D5" s="76"/>
      <c r="E5" s="79"/>
      <c r="F5" s="82"/>
      <c r="G5" s="89"/>
      <c r="H5" s="87"/>
      <c r="I5" s="22" t="s">
        <v>11</v>
      </c>
      <c r="J5" s="22" t="s">
        <v>7</v>
      </c>
      <c r="K5" s="22" t="s">
        <v>8</v>
      </c>
      <c r="L5" s="74"/>
    </row>
    <row r="6" spans="1:12" ht="25.2" customHeight="1" x14ac:dyDescent="0.4">
      <c r="A6" s="8">
        <v>1</v>
      </c>
      <c r="B6" s="63" t="s">
        <v>88</v>
      </c>
      <c r="C6" s="57" t="s">
        <v>89</v>
      </c>
      <c r="D6" s="63" t="s">
        <v>115</v>
      </c>
      <c r="E6" s="10" t="s">
        <v>54</v>
      </c>
      <c r="F6" s="64" t="s">
        <v>57</v>
      </c>
      <c r="G6" s="11">
        <f>K6</f>
        <v>7</v>
      </c>
      <c r="H6" s="12">
        <f>I6</f>
        <v>11</v>
      </c>
      <c r="I6" s="27">
        <v>11</v>
      </c>
      <c r="J6" s="28">
        <v>1</v>
      </c>
      <c r="K6" s="21">
        <f t="shared" ref="K6" si="0">$K$4-J6+1</f>
        <v>7</v>
      </c>
      <c r="L6" s="8"/>
    </row>
    <row r="7" spans="1:12" ht="25.2" customHeight="1" x14ac:dyDescent="0.4">
      <c r="A7" s="8">
        <v>2</v>
      </c>
      <c r="B7" s="9" t="s">
        <v>90</v>
      </c>
      <c r="C7" s="8" t="s">
        <v>91</v>
      </c>
      <c r="D7" s="9" t="s">
        <v>116</v>
      </c>
      <c r="E7" s="10" t="s">
        <v>92</v>
      </c>
      <c r="F7" s="20" t="s">
        <v>53</v>
      </c>
      <c r="G7" s="11">
        <f>K7</f>
        <v>6</v>
      </c>
      <c r="H7" s="12">
        <f t="shared" ref="H7:H12" si="1">I7</f>
        <v>18</v>
      </c>
      <c r="I7" s="23">
        <v>18</v>
      </c>
      <c r="J7" s="28">
        <v>2</v>
      </c>
      <c r="K7" s="21">
        <v>6</v>
      </c>
      <c r="L7" s="65"/>
    </row>
    <row r="8" spans="1:12" ht="25.2" customHeight="1" x14ac:dyDescent="0.4">
      <c r="A8" s="8">
        <v>3</v>
      </c>
      <c r="B8" s="9" t="s">
        <v>93</v>
      </c>
      <c r="C8" s="8" t="s">
        <v>63</v>
      </c>
      <c r="D8" s="9" t="s">
        <v>117</v>
      </c>
      <c r="E8" s="10" t="s">
        <v>55</v>
      </c>
      <c r="F8" s="20" t="s">
        <v>94</v>
      </c>
      <c r="G8" s="11">
        <f>K8</f>
        <v>5</v>
      </c>
      <c r="H8" s="12">
        <f t="shared" si="1"/>
        <v>20</v>
      </c>
      <c r="I8" s="23">
        <v>20</v>
      </c>
      <c r="J8" s="28">
        <v>3</v>
      </c>
      <c r="K8" s="21">
        <v>5</v>
      </c>
      <c r="L8" s="65"/>
    </row>
    <row r="9" spans="1:12" ht="25.2" customHeight="1" x14ac:dyDescent="0.4">
      <c r="A9" s="8">
        <v>4</v>
      </c>
      <c r="B9" s="9" t="s">
        <v>95</v>
      </c>
      <c r="C9" s="8" t="s">
        <v>63</v>
      </c>
      <c r="D9" s="9" t="s">
        <v>96</v>
      </c>
      <c r="E9" s="10" t="s">
        <v>97</v>
      </c>
      <c r="F9" s="20" t="s">
        <v>98</v>
      </c>
      <c r="G9" s="11">
        <f>K9</f>
        <v>4</v>
      </c>
      <c r="H9" s="12">
        <f t="shared" si="1"/>
        <v>27</v>
      </c>
      <c r="I9" s="23">
        <v>27</v>
      </c>
      <c r="J9" s="28">
        <v>4</v>
      </c>
      <c r="K9" s="21">
        <v>4</v>
      </c>
      <c r="L9" s="65"/>
    </row>
    <row r="10" spans="1:12" ht="25.2" customHeight="1" x14ac:dyDescent="0.4">
      <c r="A10" s="8">
        <v>5</v>
      </c>
      <c r="B10" s="43" t="s">
        <v>101</v>
      </c>
      <c r="C10" s="42" t="s">
        <v>91</v>
      </c>
      <c r="D10" s="43" t="s">
        <v>119</v>
      </c>
      <c r="E10" s="44" t="s">
        <v>102</v>
      </c>
      <c r="F10" s="66" t="s">
        <v>103</v>
      </c>
      <c r="G10" s="11">
        <f>K10</f>
        <v>3</v>
      </c>
      <c r="H10" s="12">
        <f t="shared" si="1"/>
        <v>34</v>
      </c>
      <c r="I10" s="46">
        <v>34</v>
      </c>
      <c r="J10" s="28">
        <v>5</v>
      </c>
      <c r="K10" s="21">
        <v>3</v>
      </c>
      <c r="L10" s="65"/>
    </row>
    <row r="11" spans="1:12" ht="25.2" customHeight="1" x14ac:dyDescent="0.4">
      <c r="A11" s="8">
        <v>6</v>
      </c>
      <c r="B11" s="9" t="s">
        <v>99</v>
      </c>
      <c r="C11" s="8" t="s">
        <v>63</v>
      </c>
      <c r="D11" s="9" t="s">
        <v>118</v>
      </c>
      <c r="E11" s="10" t="s">
        <v>56</v>
      </c>
      <c r="F11" s="20" t="s">
        <v>100</v>
      </c>
      <c r="G11" s="11">
        <f t="shared" ref="G11:G12" si="2">K11</f>
        <v>2</v>
      </c>
      <c r="H11" s="12">
        <f t="shared" si="1"/>
        <v>38</v>
      </c>
      <c r="I11" s="23">
        <v>38</v>
      </c>
      <c r="J11" s="28">
        <v>6</v>
      </c>
      <c r="K11" s="21">
        <v>2</v>
      </c>
      <c r="L11" s="65"/>
    </row>
    <row r="12" spans="1:12" ht="19.8" thickBot="1" x14ac:dyDescent="0.45">
      <c r="A12" s="8">
        <v>7</v>
      </c>
      <c r="B12" s="8" t="s">
        <v>187</v>
      </c>
      <c r="C12" s="8" t="s">
        <v>188</v>
      </c>
      <c r="D12" s="8" t="s">
        <v>190</v>
      </c>
      <c r="E12" s="14" t="s">
        <v>189</v>
      </c>
      <c r="F12" s="54" t="s">
        <v>193</v>
      </c>
      <c r="G12" s="67">
        <f t="shared" si="2"/>
        <v>1</v>
      </c>
      <c r="H12" s="12">
        <f t="shared" si="1"/>
        <v>48</v>
      </c>
      <c r="I12" s="8">
        <v>48</v>
      </c>
      <c r="J12" s="28">
        <v>7</v>
      </c>
      <c r="K12" s="8">
        <v>1</v>
      </c>
      <c r="L12" s="8"/>
    </row>
    <row r="13" spans="1:12" ht="19.8" thickTop="1" x14ac:dyDescent="0.4"/>
  </sheetData>
  <sortState xmlns:xlrd2="http://schemas.microsoft.com/office/spreadsheetml/2017/richdata2" ref="B6:K7">
    <sortCondition descending="1" ref="G6:G7"/>
    <sortCondition ref="H6:H7"/>
  </sortState>
  <mergeCells count="11">
    <mergeCell ref="L3:L5"/>
    <mergeCell ref="F3:F5"/>
    <mergeCell ref="A3:A5"/>
    <mergeCell ref="B3:B5"/>
    <mergeCell ref="C3:C5"/>
    <mergeCell ref="D3:D5"/>
    <mergeCell ref="E3:E5"/>
    <mergeCell ref="I4:J4"/>
    <mergeCell ref="G3:G5"/>
    <mergeCell ref="H3:H5"/>
    <mergeCell ref="I3:K3"/>
  </mergeCells>
  <phoneticPr fontId="1" type="noConversion"/>
  <pageMargins left="0.17" right="0.17" top="0.75" bottom="0.75" header="0.3" footer="0.3"/>
  <pageSetup paperSize="9" scale="5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354A97-F9F2-4C55-B69A-1EAB547E1F9B}">
  <sheetPr>
    <pageSetUpPr fitToPage="1"/>
  </sheetPr>
  <dimension ref="A1:L12"/>
  <sheetViews>
    <sheetView zoomScaleNormal="100" zoomScaleSheetLayoutView="85" workbookViewId="0">
      <pane ySplit="5" topLeftCell="A6" activePane="bottomLeft" state="frozen"/>
      <selection pane="bottomLeft"/>
    </sheetView>
  </sheetViews>
  <sheetFormatPr defaultColWidth="9" defaultRowHeight="19.2" x14ac:dyDescent="0.4"/>
  <cols>
    <col min="1" max="1" width="9" style="2"/>
    <col min="2" max="2" width="20.59765625" style="2" customWidth="1"/>
    <col min="3" max="3" width="7.5" style="2" customWidth="1"/>
    <col min="4" max="4" width="12.19921875" style="2" customWidth="1"/>
    <col min="5" max="5" width="17.3984375" style="2" customWidth="1"/>
    <col min="6" max="6" width="38.19921875" style="2" customWidth="1"/>
    <col min="7" max="7" width="10.3984375" style="2" customWidth="1"/>
    <col min="8" max="8" width="10.69921875" style="2" customWidth="1"/>
    <col min="9" max="9" width="13.69921875" style="2" customWidth="1"/>
    <col min="10" max="10" width="13.69921875" style="6" customWidth="1"/>
    <col min="11" max="11" width="13.69921875" style="2" customWidth="1"/>
    <col min="12" max="12" width="25" style="2" customWidth="1"/>
    <col min="13" max="16384" width="9" style="2"/>
  </cols>
  <sheetData>
    <row r="1" spans="1:12" ht="25.2" x14ac:dyDescent="0.4">
      <c r="A1" s="1" t="s">
        <v>191</v>
      </c>
      <c r="B1" s="1"/>
      <c r="C1" s="7"/>
      <c r="F1" s="3"/>
      <c r="I1" s="6"/>
      <c r="J1" s="2"/>
    </row>
    <row r="2" spans="1:12" ht="19.8" thickBot="1" x14ac:dyDescent="0.45">
      <c r="A2" s="3" t="s">
        <v>3</v>
      </c>
      <c r="B2" s="3"/>
      <c r="C2" s="4"/>
      <c r="D2" s="30" t="s">
        <v>125</v>
      </c>
      <c r="F2" s="3"/>
      <c r="I2" s="6"/>
      <c r="J2" s="2"/>
    </row>
    <row r="3" spans="1:12" ht="17.399999999999999" customHeight="1" thickTop="1" x14ac:dyDescent="0.4">
      <c r="A3" s="75" t="s">
        <v>2</v>
      </c>
      <c r="B3" s="76" t="s">
        <v>0</v>
      </c>
      <c r="C3" s="77" t="s">
        <v>10</v>
      </c>
      <c r="D3" s="76" t="s">
        <v>9</v>
      </c>
      <c r="E3" s="77" t="s">
        <v>4</v>
      </c>
      <c r="F3" s="82" t="s">
        <v>1</v>
      </c>
      <c r="G3" s="88" t="s">
        <v>5</v>
      </c>
      <c r="H3" s="86" t="s">
        <v>12</v>
      </c>
      <c r="I3" s="76" t="s">
        <v>65</v>
      </c>
      <c r="J3" s="76"/>
      <c r="K3" s="76"/>
      <c r="L3" s="72" t="s">
        <v>14</v>
      </c>
    </row>
    <row r="4" spans="1:12" ht="17.399999999999999" customHeight="1" x14ac:dyDescent="0.4">
      <c r="A4" s="76"/>
      <c r="B4" s="76"/>
      <c r="C4" s="78"/>
      <c r="D4" s="76"/>
      <c r="E4" s="78"/>
      <c r="F4" s="82"/>
      <c r="G4" s="89"/>
      <c r="H4" s="87"/>
      <c r="I4" s="81" t="s">
        <v>6</v>
      </c>
      <c r="J4" s="81"/>
      <c r="K4" s="5">
        <v>6</v>
      </c>
      <c r="L4" s="73"/>
    </row>
    <row r="5" spans="1:12" x14ac:dyDescent="0.4">
      <c r="A5" s="76"/>
      <c r="B5" s="76"/>
      <c r="C5" s="79"/>
      <c r="D5" s="76"/>
      <c r="E5" s="79"/>
      <c r="F5" s="82"/>
      <c r="G5" s="89"/>
      <c r="H5" s="87"/>
      <c r="I5" s="22" t="s">
        <v>11</v>
      </c>
      <c r="J5" s="22" t="s">
        <v>7</v>
      </c>
      <c r="K5" s="22" t="s">
        <v>8</v>
      </c>
      <c r="L5" s="74"/>
    </row>
    <row r="6" spans="1:12" ht="24.6" customHeight="1" x14ac:dyDescent="0.4">
      <c r="A6" s="8">
        <v>1</v>
      </c>
      <c r="B6" s="8" t="s">
        <v>104</v>
      </c>
      <c r="C6" s="8" t="s">
        <v>62</v>
      </c>
      <c r="D6" s="8" t="s">
        <v>105</v>
      </c>
      <c r="E6" s="10" t="s">
        <v>59</v>
      </c>
      <c r="F6" s="29" t="s">
        <v>51</v>
      </c>
      <c r="G6" s="11">
        <f>K6</f>
        <v>6</v>
      </c>
      <c r="H6" s="18">
        <f>I6</f>
        <v>14</v>
      </c>
      <c r="I6" s="17">
        <v>14</v>
      </c>
      <c r="J6" s="8">
        <v>1</v>
      </c>
      <c r="K6" s="19">
        <f>$K$4-J6+1</f>
        <v>6</v>
      </c>
      <c r="L6" s="8"/>
    </row>
    <row r="7" spans="1:12" ht="24.6" customHeight="1" x14ac:dyDescent="0.4">
      <c r="A7" s="8">
        <v>2</v>
      </c>
      <c r="B7" s="9" t="s">
        <v>106</v>
      </c>
      <c r="C7" s="8" t="s">
        <v>62</v>
      </c>
      <c r="D7" s="9" t="s">
        <v>107</v>
      </c>
      <c r="E7" s="10" t="s">
        <v>58</v>
      </c>
      <c r="F7" s="29" t="s">
        <v>23</v>
      </c>
      <c r="G7" s="11">
        <f>K7</f>
        <v>5</v>
      </c>
      <c r="H7" s="18">
        <f t="shared" ref="H7:H10" si="0">I7</f>
        <v>14</v>
      </c>
      <c r="I7" s="8">
        <v>14</v>
      </c>
      <c r="J7" s="8">
        <v>2</v>
      </c>
      <c r="K7" s="71">
        <v>5</v>
      </c>
      <c r="L7" s="8"/>
    </row>
    <row r="8" spans="1:12" ht="24.6" customHeight="1" x14ac:dyDescent="0.4">
      <c r="A8" s="8">
        <v>3</v>
      </c>
      <c r="B8" s="8" t="s">
        <v>180</v>
      </c>
      <c r="C8" s="8" t="s">
        <v>62</v>
      </c>
      <c r="D8" s="8" t="s">
        <v>184</v>
      </c>
      <c r="E8" s="8" t="s">
        <v>181</v>
      </c>
      <c r="F8" s="54" t="s">
        <v>186</v>
      </c>
      <c r="G8" s="11">
        <f>K8</f>
        <v>4</v>
      </c>
      <c r="H8" s="18">
        <f t="shared" si="0"/>
        <v>26</v>
      </c>
      <c r="I8" s="8">
        <v>26</v>
      </c>
      <c r="J8" s="8">
        <v>3</v>
      </c>
      <c r="K8" s="8">
        <v>4</v>
      </c>
      <c r="L8" s="8"/>
    </row>
    <row r="9" spans="1:12" ht="24.6" customHeight="1" x14ac:dyDescent="0.4">
      <c r="A9" s="8">
        <v>4</v>
      </c>
      <c r="B9" s="8" t="s">
        <v>179</v>
      </c>
      <c r="C9" s="8" t="s">
        <v>62</v>
      </c>
      <c r="D9" s="8" t="s">
        <v>183</v>
      </c>
      <c r="E9" s="8" t="s">
        <v>182</v>
      </c>
      <c r="F9" s="54" t="s">
        <v>185</v>
      </c>
      <c r="G9" s="11">
        <f>K9</f>
        <v>3</v>
      </c>
      <c r="H9" s="18">
        <f t="shared" si="0"/>
        <v>29</v>
      </c>
      <c r="I9" s="8">
        <v>29</v>
      </c>
      <c r="J9" s="8">
        <v>4</v>
      </c>
      <c r="K9" s="8">
        <v>3</v>
      </c>
      <c r="L9" s="8"/>
    </row>
    <row r="10" spans="1:12" ht="24.6" customHeight="1" x14ac:dyDescent="0.4">
      <c r="A10" s="8">
        <v>5</v>
      </c>
      <c r="B10" s="43" t="s">
        <v>110</v>
      </c>
      <c r="C10" s="42" t="s">
        <v>62</v>
      </c>
      <c r="D10" s="43" t="s">
        <v>111</v>
      </c>
      <c r="E10" s="42" t="s">
        <v>61</v>
      </c>
      <c r="F10" s="61" t="s">
        <v>112</v>
      </c>
      <c r="G10" s="11">
        <f>K10</f>
        <v>2</v>
      </c>
      <c r="H10" s="18">
        <f t="shared" si="0"/>
        <v>37</v>
      </c>
      <c r="I10" s="42">
        <v>37</v>
      </c>
      <c r="J10" s="8">
        <v>5</v>
      </c>
      <c r="K10" s="62">
        <v>2</v>
      </c>
      <c r="L10" s="49"/>
    </row>
    <row r="11" spans="1:12" s="102" customFormat="1" ht="24.6" customHeight="1" thickBot="1" x14ac:dyDescent="0.45">
      <c r="A11" s="103">
        <v>6</v>
      </c>
      <c r="B11" s="103" t="s">
        <v>108</v>
      </c>
      <c r="C11" s="104" t="s">
        <v>62</v>
      </c>
      <c r="D11" s="104" t="s">
        <v>109</v>
      </c>
      <c r="E11" s="105" t="s">
        <v>60</v>
      </c>
      <c r="F11" s="106" t="s">
        <v>25</v>
      </c>
      <c r="G11" s="107">
        <f t="shared" ref="G11" si="1">K11</f>
        <v>1</v>
      </c>
      <c r="H11" s="108">
        <v>37</v>
      </c>
      <c r="I11" s="108">
        <v>37</v>
      </c>
      <c r="J11" s="104">
        <v>6</v>
      </c>
      <c r="K11" s="109">
        <v>1</v>
      </c>
      <c r="L11" s="101"/>
    </row>
    <row r="12" spans="1:12" ht="19.8" thickTop="1" x14ac:dyDescent="0.4">
      <c r="G12" s="51"/>
    </row>
  </sheetData>
  <sortState xmlns:xlrd2="http://schemas.microsoft.com/office/spreadsheetml/2017/richdata2" ref="B14:K15">
    <sortCondition ref="H14:H15"/>
  </sortState>
  <mergeCells count="11">
    <mergeCell ref="L3:L5"/>
    <mergeCell ref="I4:J4"/>
    <mergeCell ref="A3:A5"/>
    <mergeCell ref="B3:B5"/>
    <mergeCell ref="C3:C5"/>
    <mergeCell ref="D3:D5"/>
    <mergeCell ref="E3:E5"/>
    <mergeCell ref="F3:F5"/>
    <mergeCell ref="G3:G5"/>
    <mergeCell ref="H3:H5"/>
    <mergeCell ref="I3:K3"/>
  </mergeCells>
  <phoneticPr fontId="1" type="noConversion"/>
  <pageMargins left="0.17" right="0.17" top="0.75" bottom="0.75" header="0.3" footer="0.3"/>
  <pageSetup paperSize="9" scale="57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b6f2f2e-ff79-4d5c-9368-159bf5d82c01">
      <Terms xmlns="http://schemas.microsoft.com/office/infopath/2007/PartnerControls"/>
    </lcf76f155ced4ddcb4097134ff3c332f>
    <TaxCatchAll xmlns="da7250bb-4091-423a-b63d-2a5a7c33c183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82E8D0D02EC4E94EBE156D6BA1D3E7A3" ma:contentTypeVersion="14" ma:contentTypeDescription="새 문서를 만듭니다." ma:contentTypeScope="" ma:versionID="25278580f4f4022ae45e7a7b07f25b15">
  <xsd:schema xmlns:xsd="http://www.w3.org/2001/XMLSchema" xmlns:xs="http://www.w3.org/2001/XMLSchema" xmlns:p="http://schemas.microsoft.com/office/2006/metadata/properties" xmlns:ns2="db6f2f2e-ff79-4d5c-9368-159bf5d82c01" xmlns:ns3="da7250bb-4091-423a-b63d-2a5a7c33c183" targetNamespace="http://schemas.microsoft.com/office/2006/metadata/properties" ma:root="true" ma:fieldsID="28c0667a7d93344b8e4f46068e2c8e0d" ns2:_="" ns3:_="">
    <xsd:import namespace="db6f2f2e-ff79-4d5c-9368-159bf5d82c01"/>
    <xsd:import namespace="da7250bb-4091-423a-b63d-2a5a7c33c18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b6f2f2e-ff79-4d5c-9368-159bf5d82c0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0" nillable="true" ma:taxonomy="true" ma:internalName="lcf76f155ced4ddcb4097134ff3c332f" ma:taxonomyFieldName="MediaServiceImageTags" ma:displayName="이미지 태그" ma:readOnly="false" ma:fieldId="{5cf76f15-5ced-4ddc-b409-7134ff3c332f}" ma:taxonomyMulti="true" ma:sspId="d5cc8010-82f7-4840-bfba-04789f2cab3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7250bb-4091-423a-b63d-2a5a7c33c183" elementFormDefault="qualified">
    <xsd:import namespace="http://schemas.microsoft.com/office/2006/documentManagement/types"/>
    <xsd:import namespace="http://schemas.microsoft.com/office/infopath/2007/PartnerControls"/>
    <xsd:element name="TaxCatchAll" ma:index="21" nillable="true" ma:displayName="Taxonomy Catch All Column" ma:hidden="true" ma:list="{396b7a54-68f9-4646-ada1-26b571b10031}" ma:internalName="TaxCatchAll" ma:showField="CatchAllData" ma:web="da7250bb-4091-423a-b63d-2a5a7c33c18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EB76031-3C29-43D8-94B3-6A5E29D2009E}">
  <ds:schemaRefs>
    <ds:schemaRef ds:uri="db6f2f2e-ff79-4d5c-9368-159bf5d82c01"/>
    <ds:schemaRef ds:uri="http://schemas.microsoft.com/office/2006/documentManagement/types"/>
    <ds:schemaRef ds:uri="http://purl.org/dc/elements/1.1/"/>
    <ds:schemaRef ds:uri="http://www.w3.org/XML/1998/namespace"/>
    <ds:schemaRef ds:uri="http://schemas.microsoft.com/office/2006/metadata/properties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http://purl.org/dc/terms/"/>
    <ds:schemaRef ds:uri="da7250bb-4091-423a-b63d-2a5a7c33c183"/>
  </ds:schemaRefs>
</ds:datastoreItem>
</file>

<file path=customXml/itemProps2.xml><?xml version="1.0" encoding="utf-8"?>
<ds:datastoreItem xmlns:ds="http://schemas.openxmlformats.org/officeDocument/2006/customXml" ds:itemID="{13036F03-B371-4EC4-9F73-B60800288B6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b6f2f2e-ff79-4d5c-9368-159bf5d82c01"/>
    <ds:schemaRef ds:uri="da7250bb-4091-423a-b63d-2a5a7c33c18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4451ED1-3AF9-4CE1-98A9-9860A915782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5</vt:i4>
      </vt:variant>
    </vt:vector>
  </HeadingPairs>
  <TitlesOfParts>
    <vt:vector size="10" baseType="lpstr">
      <vt:lpstr>ILCA 7</vt:lpstr>
      <vt:lpstr>ILCA 6</vt:lpstr>
      <vt:lpstr>iQFoil(남)</vt:lpstr>
      <vt:lpstr>470(혼성)</vt:lpstr>
      <vt:lpstr>49er</vt:lpstr>
      <vt:lpstr>'470(혼성)'!Print_Area</vt:lpstr>
      <vt:lpstr>'49er'!Print_Area</vt:lpstr>
      <vt:lpstr>'ILCA 6'!Print_Area</vt:lpstr>
      <vt:lpstr>'ILCA 7'!Print_Area</vt:lpstr>
      <vt:lpstr>'iQFoil(남)'!Print_Area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국가대표지원팀</dc:creator>
  <cp:lastModifiedBy>ksaf2</cp:lastModifiedBy>
  <cp:lastPrinted>2022-04-22T05:32:13Z</cp:lastPrinted>
  <dcterms:created xsi:type="dcterms:W3CDTF">2015-10-26T01:21:36Z</dcterms:created>
  <dcterms:modified xsi:type="dcterms:W3CDTF">2023-02-16T02:06:21Z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0x01010082E8D0D02EC4E94EBE156D6BA1D3E7A3</vt:lpwstr>
  </property>
  <property fmtid="{D5CDD505-2E9C-101B-9397-08002B2CF9AE}" pid="3" name="MediaServiceImageTags">
    <vt:lpwstr/>
  </property>
</Properties>
</file>