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026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https://koreasailing.sharepoint.com/sites/KSAFHQ/Shared Documents/60_훈련업무/60_01_01_랭킹포인트/"/>
    </mc:Choice>
  </mc:AlternateContent>
  <xr:revisionPtr revIDLastSave="455" documentId="8_{EE7B7261-7C56-493E-955F-F057F526F883}" xr6:coauthVersionLast="47" xr6:coauthVersionMax="47" xr10:uidLastSave="{FE51E3F2-A47A-4114-AD0A-623B8EA5FD05}"/>
  <bookViews>
    <workbookView xWindow="-108" yWindow="-108" windowWidth="23256" windowHeight="12576" xr2:uid="{00000000-000D-0000-FFFF-FFFF00000000}"/>
  </bookViews>
  <sheets>
    <sheet name="레이저(남)" sheetId="67" r:id="rId1"/>
    <sheet name="레이저레이디얼(여)" sheetId="57" r:id="rId2"/>
    <sheet name="iQFoil(남)" sheetId="68" r:id="rId3"/>
    <sheet name="470(남성)" sheetId="72" r:id="rId4"/>
    <sheet name="470(혼성)" sheetId="66" r:id="rId5"/>
    <sheet name="49er(남)" sheetId="71" r:id="rId6"/>
  </sheets>
  <definedNames>
    <definedName name="_xlnm._FilterDatabase" localSheetId="4" hidden="1">'470(혼성)'!$E$3:$F$7</definedName>
    <definedName name="_xlnm._FilterDatabase" localSheetId="5" hidden="1">'49er(남)'!$E$3:$F$15</definedName>
    <definedName name="_xlnm._FilterDatabase" localSheetId="2" hidden="1">'iQFoil(남)'!$E$3:$F$15</definedName>
    <definedName name="_xlnm._FilterDatabase" localSheetId="0" hidden="1">'레이저(남)'!$A$3:$I$5</definedName>
    <definedName name="_xlnm._FilterDatabase" localSheetId="1" hidden="1">'레이저레이디얼(여)'!$E$3:$F$12</definedName>
    <definedName name="_xlnm.Print_Area" localSheetId="4">'470(혼성)'!$A$1:$L$7</definedName>
    <definedName name="_xlnm.Print_Area" localSheetId="5">'49er(남)'!$A$1:$L$15</definedName>
    <definedName name="_xlnm.Print_Area" localSheetId="2">'iQFoil(남)'!$A$1:$L$15</definedName>
    <definedName name="_xlnm.Print_Area" localSheetId="0">'레이저(남)'!$A$1:$L$24</definedName>
    <definedName name="_xlnm.Print_Area" localSheetId="1">'레이저레이디얼(여)'!$A$1:$L$12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15" i="71" l="1"/>
  <c r="L15" i="71"/>
  <c r="H6" i="67" l="1"/>
  <c r="G6" i="67"/>
  <c r="L6" i="67"/>
  <c r="H16" i="71"/>
  <c r="H17" i="71"/>
  <c r="L7" i="71"/>
  <c r="L8" i="71"/>
  <c r="L9" i="71"/>
  <c r="L10" i="71"/>
  <c r="L11" i="71"/>
  <c r="L12" i="71"/>
  <c r="L13" i="71"/>
  <c r="L14" i="71"/>
  <c r="G16" i="71"/>
  <c r="G17" i="71"/>
  <c r="L9" i="66"/>
  <c r="G9" i="66" s="1"/>
  <c r="H9" i="66"/>
  <c r="L8" i="66"/>
  <c r="G8" i="66" s="1"/>
  <c r="H8" i="66"/>
  <c r="L7" i="66"/>
  <c r="G7" i="66" s="1"/>
  <c r="H7" i="66"/>
  <c r="L6" i="66"/>
  <c r="G6" i="66" s="1"/>
  <c r="H6" i="66"/>
  <c r="L10" i="72"/>
  <c r="G10" i="72" s="1"/>
  <c r="H10" i="72"/>
  <c r="L9" i="72"/>
  <c r="G9" i="72" s="1"/>
  <c r="H9" i="72"/>
  <c r="L8" i="72"/>
  <c r="H8" i="72"/>
  <c r="G8" i="72"/>
  <c r="L7" i="72"/>
  <c r="G7" i="72" s="1"/>
  <c r="H7" i="72"/>
  <c r="L6" i="72"/>
  <c r="G6" i="72" s="1"/>
  <c r="H6" i="72"/>
  <c r="L7" i="57" l="1"/>
  <c r="L8" i="57"/>
  <c r="L9" i="57"/>
  <c r="L10" i="57"/>
  <c r="L11" i="57"/>
  <c r="L12" i="57"/>
  <c r="L6" i="57"/>
  <c r="L7" i="67"/>
  <c r="G7" i="67" s="1"/>
  <c r="G8" i="71" l="1"/>
  <c r="G9" i="71"/>
  <c r="G11" i="71"/>
  <c r="G13" i="71"/>
  <c r="G14" i="71"/>
  <c r="L6" i="71"/>
  <c r="G6" i="71" s="1"/>
  <c r="G7" i="71"/>
  <c r="G10" i="71"/>
  <c r="G12" i="71"/>
  <c r="H7" i="71"/>
  <c r="H8" i="71"/>
  <c r="H9" i="71"/>
  <c r="H10" i="71"/>
  <c r="H12" i="71"/>
  <c r="H11" i="71"/>
  <c r="H13" i="71"/>
  <c r="H14" i="71"/>
  <c r="H15" i="71"/>
  <c r="H6" i="71"/>
  <c r="H7" i="68"/>
  <c r="H8" i="68"/>
  <c r="H9" i="68"/>
  <c r="H10" i="68"/>
  <c r="H11" i="68"/>
  <c r="H13" i="68"/>
  <c r="H12" i="68"/>
  <c r="H14" i="68"/>
  <c r="H15" i="68"/>
  <c r="H6" i="68"/>
  <c r="G11" i="57"/>
  <c r="G12" i="57"/>
  <c r="H7" i="57"/>
  <c r="H8" i="57"/>
  <c r="H9" i="57"/>
  <c r="H10" i="57"/>
  <c r="H11" i="57"/>
  <c r="H12" i="57"/>
  <c r="H6" i="57"/>
  <c r="H9" i="67"/>
  <c r="H10" i="67"/>
  <c r="H11" i="67"/>
  <c r="H13" i="67"/>
  <c r="H12" i="67"/>
  <c r="H14" i="67"/>
  <c r="H16" i="67"/>
  <c r="H15" i="67"/>
  <c r="H17" i="67"/>
  <c r="H18" i="67"/>
  <c r="H19" i="67"/>
  <c r="H20" i="67"/>
  <c r="H21" i="67"/>
  <c r="H22" i="67"/>
  <c r="H23" i="67"/>
  <c r="H24" i="67"/>
  <c r="H8" i="67"/>
  <c r="H7" i="67"/>
  <c r="L19" i="67" l="1"/>
  <c r="G19" i="67" s="1"/>
  <c r="L18" i="67"/>
  <c r="G18" i="67" s="1"/>
  <c r="L13" i="67"/>
  <c r="G13" i="67" s="1"/>
  <c r="L11" i="67"/>
  <c r="G11" i="67" s="1"/>
  <c r="L15" i="68" l="1"/>
  <c r="G15" i="68" s="1"/>
  <c r="L13" i="68"/>
  <c r="G13" i="68" s="1"/>
  <c r="L14" i="68"/>
  <c r="G14" i="68" s="1"/>
  <c r="L11" i="68"/>
  <c r="G11" i="68" s="1"/>
  <c r="L12" i="68"/>
  <c r="G12" i="68" s="1"/>
  <c r="L10" i="68"/>
  <c r="G10" i="68" s="1"/>
  <c r="L9" i="68"/>
  <c r="G9" i="68" s="1"/>
  <c r="L8" i="68"/>
  <c r="G8" i="68" s="1"/>
  <c r="L7" i="68"/>
  <c r="G7" i="68" s="1"/>
  <c r="L6" i="68"/>
  <c r="G6" i="68" s="1"/>
  <c r="L10" i="67"/>
  <c r="G10" i="67" s="1"/>
  <c r="L8" i="67"/>
  <c r="G8" i="67" s="1"/>
  <c r="L9" i="67"/>
  <c r="G9" i="67" s="1"/>
  <c r="L14" i="67"/>
  <c r="G14" i="67" s="1"/>
  <c r="L12" i="67"/>
  <c r="G12" i="67" s="1"/>
  <c r="L21" i="67"/>
  <c r="G21" i="67" s="1"/>
  <c r="L20" i="67"/>
  <c r="G20" i="67" s="1"/>
  <c r="L17" i="67"/>
  <c r="G17" i="67" s="1"/>
  <c r="L15" i="67"/>
  <c r="G15" i="67" s="1"/>
  <c r="L22" i="67"/>
  <c r="G22" i="67" s="1"/>
  <c r="L16" i="67"/>
  <c r="G16" i="67" s="1"/>
  <c r="L23" i="67"/>
  <c r="G23" i="67" s="1"/>
  <c r="G10" i="57" l="1"/>
  <c r="G9" i="57"/>
  <c r="G7" i="57"/>
  <c r="G6" i="57" l="1"/>
  <c r="G8" i="57"/>
</calcChain>
</file>

<file path=xl/sharedStrings.xml><?xml version="1.0" encoding="utf-8"?>
<sst xmlns="http://schemas.openxmlformats.org/spreadsheetml/2006/main" count="392" uniqueCount="221">
  <si>
    <t>성 명</t>
  </si>
  <si>
    <t>소  속</t>
  </si>
  <si>
    <t>랭킹
순위</t>
    <phoneticPr fontId="1" type="noConversion"/>
  </si>
  <si>
    <t>최종 업데이트</t>
    <phoneticPr fontId="1" type="noConversion"/>
  </si>
  <si>
    <t>생년월일</t>
    <phoneticPr fontId="1" type="noConversion"/>
  </si>
  <si>
    <t>랭킹
점수
합계</t>
    <phoneticPr fontId="1" type="noConversion"/>
  </si>
  <si>
    <t>총 출전 척수-&gt;</t>
    <phoneticPr fontId="1" type="noConversion"/>
  </si>
  <si>
    <t>순위</t>
    <phoneticPr fontId="1" type="noConversion"/>
  </si>
  <si>
    <t>랭킹포인트</t>
    <phoneticPr fontId="1" type="noConversion"/>
  </si>
  <si>
    <t>세일번호</t>
    <phoneticPr fontId="1" type="noConversion"/>
  </si>
  <si>
    <t>성별</t>
    <phoneticPr fontId="1" type="noConversion"/>
  </si>
  <si>
    <t>점수</t>
    <phoneticPr fontId="1" type="noConversion"/>
  </si>
  <si>
    <t>점수
합계</t>
    <phoneticPr fontId="1" type="noConversion"/>
  </si>
  <si>
    <t>해운대구청</t>
    <phoneticPr fontId="1" type="noConversion"/>
  </si>
  <si>
    <t>비고</t>
    <phoneticPr fontId="1" type="noConversion"/>
  </si>
  <si>
    <t>비고</t>
    <phoneticPr fontId="1" type="noConversion"/>
  </si>
  <si>
    <t>하지민</t>
    <phoneticPr fontId="1" type="noConversion"/>
  </si>
  <si>
    <t>올림픽티켓확보</t>
    <phoneticPr fontId="1" type="noConversion"/>
  </si>
  <si>
    <t>001010</t>
    <phoneticPr fontId="1" type="noConversion"/>
  </si>
  <si>
    <t>000703</t>
    <phoneticPr fontId="1" type="noConversion"/>
  </si>
  <si>
    <t>2021년도 레이저(남) 랭킹</t>
    <phoneticPr fontId="3" type="noConversion"/>
  </si>
  <si>
    <t>윤현수</t>
    <phoneticPr fontId="10" type="noConversion"/>
  </si>
  <si>
    <t>김창윤</t>
    <phoneticPr fontId="10" type="noConversion"/>
  </si>
  <si>
    <t>박성빈</t>
    <phoneticPr fontId="10" type="noConversion"/>
  </si>
  <si>
    <t>정보</t>
    <phoneticPr fontId="10" type="noConversion"/>
  </si>
  <si>
    <t>이광연</t>
    <phoneticPr fontId="10" type="noConversion"/>
  </si>
  <si>
    <t>최성환</t>
    <phoneticPr fontId="10" type="noConversion"/>
  </si>
  <si>
    <t>김세웅</t>
    <phoneticPr fontId="10" type="noConversion"/>
  </si>
  <si>
    <t>이민제</t>
    <phoneticPr fontId="10" type="noConversion"/>
  </si>
  <si>
    <t>정민규</t>
    <phoneticPr fontId="10" type="noConversion"/>
  </si>
  <si>
    <t>김동욱</t>
    <phoneticPr fontId="10" type="noConversion"/>
  </si>
  <si>
    <t>이원정</t>
    <phoneticPr fontId="10" type="noConversion"/>
  </si>
  <si>
    <t>강준철</t>
    <phoneticPr fontId="10" type="noConversion"/>
  </si>
  <si>
    <t>이창민</t>
    <phoneticPr fontId="10" type="noConversion"/>
  </si>
  <si>
    <t>정윤택</t>
    <phoneticPr fontId="10" type="noConversion"/>
  </si>
  <si>
    <t>이승민</t>
    <phoneticPr fontId="10" type="noConversion"/>
  </si>
  <si>
    <t>김경민</t>
    <phoneticPr fontId="10" type="noConversion"/>
  </si>
  <si>
    <t>김승훈</t>
    <phoneticPr fontId="10" type="noConversion"/>
  </si>
  <si>
    <t>전재원</t>
    <phoneticPr fontId="10" type="noConversion"/>
  </si>
  <si>
    <t>L5051</t>
    <phoneticPr fontId="10" type="noConversion"/>
  </si>
  <si>
    <t>L143</t>
    <phoneticPr fontId="10" type="noConversion"/>
  </si>
  <si>
    <t>L664</t>
    <phoneticPr fontId="10" type="noConversion"/>
  </si>
  <si>
    <t>L363</t>
    <phoneticPr fontId="10" type="noConversion"/>
  </si>
  <si>
    <t>L057</t>
    <phoneticPr fontId="10" type="noConversion"/>
  </si>
  <si>
    <t>L505</t>
    <phoneticPr fontId="10" type="noConversion"/>
  </si>
  <si>
    <t>L345</t>
    <phoneticPr fontId="10" type="noConversion"/>
  </si>
  <si>
    <t>L656</t>
    <phoneticPr fontId="10" type="noConversion"/>
  </si>
  <si>
    <t>L570</t>
    <phoneticPr fontId="10" type="noConversion"/>
  </si>
  <si>
    <t>L346</t>
    <phoneticPr fontId="10" type="noConversion"/>
  </si>
  <si>
    <t>L663</t>
    <phoneticPr fontId="10" type="noConversion"/>
  </si>
  <si>
    <t>L506</t>
    <phoneticPr fontId="10" type="noConversion"/>
  </si>
  <si>
    <t>L848</t>
    <phoneticPr fontId="10" type="noConversion"/>
  </si>
  <si>
    <t>L619</t>
    <phoneticPr fontId="10" type="noConversion"/>
  </si>
  <si>
    <t>L034</t>
    <phoneticPr fontId="10" type="noConversion"/>
  </si>
  <si>
    <t>L977</t>
    <phoneticPr fontId="10" type="noConversion"/>
  </si>
  <si>
    <t>L0051</t>
    <phoneticPr fontId="10" type="noConversion"/>
  </si>
  <si>
    <t>L364</t>
    <phoneticPr fontId="10" type="noConversion"/>
  </si>
  <si>
    <t>경북도청</t>
    <phoneticPr fontId="10" type="noConversion"/>
  </si>
  <si>
    <t>대구광역시청</t>
    <phoneticPr fontId="10" type="noConversion"/>
  </si>
  <si>
    <t>평택시청</t>
    <phoneticPr fontId="10" type="noConversion"/>
  </si>
  <si>
    <t>강릉시청</t>
    <phoneticPr fontId="10" type="noConversion"/>
  </si>
  <si>
    <t>부안군청</t>
    <phoneticPr fontId="10" type="noConversion"/>
  </si>
  <si>
    <t>광주광역시체육회</t>
    <phoneticPr fontId="10" type="noConversion"/>
  </si>
  <si>
    <t>여수시청</t>
    <phoneticPr fontId="10" type="noConversion"/>
  </si>
  <si>
    <t>동원고등학교3</t>
    <phoneticPr fontId="10" type="noConversion"/>
  </si>
  <si>
    <t>한국해양대학교4</t>
    <phoneticPr fontId="10" type="noConversion"/>
  </si>
  <si>
    <t>한국해양대학교2</t>
    <phoneticPr fontId="10" type="noConversion"/>
  </si>
  <si>
    <t>현화고등학교2</t>
    <phoneticPr fontId="10" type="noConversion"/>
  </si>
  <si>
    <t>충남대학교4</t>
    <phoneticPr fontId="10" type="noConversion"/>
  </si>
  <si>
    <t>대구체육고등학교2</t>
    <phoneticPr fontId="10" type="noConversion"/>
  </si>
  <si>
    <t>강릉문성고등학교3</t>
    <phoneticPr fontId="10" type="noConversion"/>
  </si>
  <si>
    <t>충남대학교2</t>
    <phoneticPr fontId="10" type="noConversion"/>
  </si>
  <si>
    <t>한국해양대학교3</t>
    <phoneticPr fontId="10" type="noConversion"/>
  </si>
  <si>
    <t>남녕고등학교3</t>
    <phoneticPr fontId="10" type="noConversion"/>
  </si>
  <si>
    <t>관악고등학교2</t>
    <phoneticPr fontId="10" type="noConversion"/>
  </si>
  <si>
    <t>1차 선발전(해양경찰청배)</t>
    <phoneticPr fontId="1" type="noConversion"/>
  </si>
  <si>
    <t>남</t>
    <phoneticPr fontId="1" type="noConversion"/>
  </si>
  <si>
    <t>030423</t>
    <phoneticPr fontId="1" type="noConversion"/>
  </si>
  <si>
    <t>010322</t>
    <phoneticPr fontId="1" type="noConversion"/>
  </si>
  <si>
    <t>040116</t>
    <phoneticPr fontId="1" type="noConversion"/>
  </si>
  <si>
    <t>040826</t>
    <phoneticPr fontId="1" type="noConversion"/>
  </si>
  <si>
    <t>030724</t>
    <phoneticPr fontId="1" type="noConversion"/>
  </si>
  <si>
    <t>010312</t>
    <phoneticPr fontId="1" type="noConversion"/>
  </si>
  <si>
    <t>000506</t>
    <phoneticPr fontId="1" type="noConversion"/>
  </si>
  <si>
    <t>031212</t>
    <phoneticPr fontId="1" type="noConversion"/>
  </si>
  <si>
    <t>040221</t>
    <phoneticPr fontId="1" type="noConversion"/>
  </si>
  <si>
    <t>국가대표선발</t>
    <phoneticPr fontId="1" type="noConversion"/>
  </si>
  <si>
    <t>김다정</t>
    <phoneticPr fontId="10" type="noConversion"/>
  </si>
  <si>
    <t>정혜원</t>
    <phoneticPr fontId="10" type="noConversion"/>
  </si>
  <si>
    <t>박주이</t>
    <phoneticPr fontId="10" type="noConversion"/>
  </si>
  <si>
    <t>강승현</t>
    <phoneticPr fontId="10" type="noConversion"/>
  </si>
  <si>
    <t>오현경</t>
    <phoneticPr fontId="10" type="noConversion"/>
  </si>
  <si>
    <t>이류이</t>
    <phoneticPr fontId="10" type="noConversion"/>
  </si>
  <si>
    <t>이지호</t>
    <phoneticPr fontId="10" type="noConversion"/>
  </si>
  <si>
    <t>R439</t>
    <phoneticPr fontId="10" type="noConversion"/>
  </si>
  <si>
    <t>R499</t>
    <phoneticPr fontId="10" type="noConversion"/>
  </si>
  <si>
    <t>R991</t>
    <phoneticPr fontId="10" type="noConversion"/>
  </si>
  <si>
    <t>R618</t>
    <phoneticPr fontId="10" type="noConversion"/>
  </si>
  <si>
    <t>R826</t>
    <phoneticPr fontId="10" type="noConversion"/>
  </si>
  <si>
    <t>R987</t>
    <phoneticPr fontId="10" type="noConversion"/>
  </si>
  <si>
    <t>R949</t>
    <phoneticPr fontId="10" type="noConversion"/>
  </si>
  <si>
    <t>여</t>
    <phoneticPr fontId="1" type="noConversion"/>
  </si>
  <si>
    <t>※ 랭킹 1순위 김다정은 2021.04.21.부로 국가대표 훈련제외 요청에 의해 국가대표 선수 제외.</t>
    <phoneticPr fontId="1" type="noConversion"/>
  </si>
  <si>
    <t>010129</t>
    <phoneticPr fontId="1" type="noConversion"/>
  </si>
  <si>
    <t>040103</t>
    <phoneticPr fontId="1" type="noConversion"/>
  </si>
  <si>
    <t>040809</t>
    <phoneticPr fontId="1" type="noConversion"/>
  </si>
  <si>
    <t>031031</t>
    <phoneticPr fontId="1" type="noConversion"/>
  </si>
  <si>
    <t>011127</t>
    <phoneticPr fontId="1" type="noConversion"/>
  </si>
  <si>
    <t>020419</t>
    <phoneticPr fontId="1" type="noConversion"/>
  </si>
  <si>
    <t>030904</t>
    <phoneticPr fontId="1" type="noConversion"/>
  </si>
  <si>
    <t>양운고등학교2</t>
    <phoneticPr fontId="10" type="noConversion"/>
  </si>
  <si>
    <t>부영여자고등학교2</t>
    <phoneticPr fontId="10" type="noConversion"/>
  </si>
  <si>
    <t>관악고등학교3</t>
    <phoneticPr fontId="10" type="noConversion"/>
  </si>
  <si>
    <t>건국대학교1</t>
    <phoneticPr fontId="10" type="noConversion"/>
  </si>
  <si>
    <t>강원대학교1</t>
    <phoneticPr fontId="10" type="noConversion"/>
  </si>
  <si>
    <t>현화고등학교3</t>
    <phoneticPr fontId="10" type="noConversion"/>
  </si>
  <si>
    <t>이태훈</t>
    <phoneticPr fontId="10" type="noConversion"/>
  </si>
  <si>
    <t>조원우</t>
    <phoneticPr fontId="10" type="noConversion"/>
  </si>
  <si>
    <t>김찬의</t>
    <phoneticPr fontId="10" type="noConversion"/>
  </si>
  <si>
    <t>손지원</t>
    <phoneticPr fontId="10" type="noConversion"/>
  </si>
  <si>
    <t>이병건</t>
    <phoneticPr fontId="10" type="noConversion"/>
  </si>
  <si>
    <t>강형중</t>
    <phoneticPr fontId="10" type="noConversion"/>
  </si>
  <si>
    <t>김형권</t>
    <phoneticPr fontId="10" type="noConversion"/>
  </si>
  <si>
    <t>서동우</t>
    <phoneticPr fontId="10" type="noConversion"/>
  </si>
  <si>
    <t>정호석</t>
    <phoneticPr fontId="10" type="noConversion"/>
  </si>
  <si>
    <t>김쌍기</t>
    <phoneticPr fontId="10" type="noConversion"/>
  </si>
  <si>
    <t>Q071</t>
    <phoneticPr fontId="10" type="noConversion"/>
  </si>
  <si>
    <t>Q141</t>
    <phoneticPr fontId="10" type="noConversion"/>
  </si>
  <si>
    <t>Q153</t>
    <phoneticPr fontId="10" type="noConversion"/>
  </si>
  <si>
    <t>Q194</t>
    <phoneticPr fontId="10" type="noConversion"/>
  </si>
  <si>
    <t>Q062</t>
    <phoneticPr fontId="10" type="noConversion"/>
  </si>
  <si>
    <t>Q248</t>
    <phoneticPr fontId="10" type="noConversion"/>
  </si>
  <si>
    <t>Q037</t>
    <phoneticPr fontId="10" type="noConversion"/>
  </si>
  <si>
    <t>Q166</t>
    <phoneticPr fontId="10" type="noConversion"/>
  </si>
  <si>
    <t>Q261</t>
    <phoneticPr fontId="10" type="noConversion"/>
  </si>
  <si>
    <t>Q325</t>
    <phoneticPr fontId="10" type="noConversion"/>
  </si>
  <si>
    <t>인천광역시체육회</t>
    <phoneticPr fontId="10" type="noConversion"/>
  </si>
  <si>
    <t>해운대구청</t>
    <phoneticPr fontId="10" type="noConversion"/>
  </si>
  <si>
    <t>해양체육단</t>
    <phoneticPr fontId="10" type="noConversion"/>
  </si>
  <si>
    <t>서울특별시요트협회</t>
    <phoneticPr fontId="10" type="noConversion"/>
  </si>
  <si>
    <t>2021년도 레이저 레이디얼(여) 랭킹</t>
    <phoneticPr fontId="3" type="noConversion"/>
  </si>
  <si>
    <t>올림픽티켓확보(RS:X)</t>
    <phoneticPr fontId="1" type="noConversion"/>
  </si>
  <si>
    <t>2021년도 iQFoil(남) 랭킹</t>
    <phoneticPr fontId="3" type="noConversion"/>
  </si>
  <si>
    <t>000504</t>
    <phoneticPr fontId="1" type="noConversion"/>
  </si>
  <si>
    <t>2021년도 470(남) 랭킹</t>
    <phoneticPr fontId="3" type="noConversion"/>
  </si>
  <si>
    <r>
      <t>박건우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/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조성민</t>
    </r>
    <phoneticPr fontId="10" type="noConversion"/>
  </si>
  <si>
    <r>
      <t>이상민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/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박용현</t>
    </r>
    <phoneticPr fontId="10" type="noConversion"/>
  </si>
  <si>
    <r>
      <t>김대영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/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김종승</t>
    </r>
    <phoneticPr fontId="10" type="noConversion"/>
  </si>
  <si>
    <r>
      <t>김해성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/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김혜민</t>
    </r>
    <phoneticPr fontId="10" type="noConversion"/>
  </si>
  <si>
    <r>
      <t>양호엽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/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전주현</t>
    </r>
    <phoneticPr fontId="10" type="noConversion"/>
  </si>
  <si>
    <t>부산광역시청</t>
    <phoneticPr fontId="10" type="noConversion"/>
  </si>
  <si>
    <t>C007</t>
    <phoneticPr fontId="10" type="noConversion"/>
  </si>
  <si>
    <t>C711</t>
    <phoneticPr fontId="10" type="noConversion"/>
  </si>
  <si>
    <t>C011</t>
    <phoneticPr fontId="10" type="noConversion"/>
  </si>
  <si>
    <t>C111</t>
    <phoneticPr fontId="10" type="noConversion"/>
  </si>
  <si>
    <t>C022</t>
    <phoneticPr fontId="10" type="noConversion"/>
  </si>
  <si>
    <t>810313 / 870129</t>
    <phoneticPr fontId="1" type="noConversion"/>
  </si>
  <si>
    <t>911105 / 930304</t>
    <phoneticPr fontId="1" type="noConversion"/>
  </si>
  <si>
    <t>750316 / 880423</t>
    <phoneticPr fontId="1" type="noConversion"/>
  </si>
  <si>
    <t>981226 / 980729</t>
    <phoneticPr fontId="1" type="noConversion"/>
  </si>
  <si>
    <t>910821 / 781001</t>
    <phoneticPr fontId="1" type="noConversion"/>
  </si>
  <si>
    <t>2021년도 470(혼성) 랭킹</t>
    <phoneticPr fontId="3" type="noConversion"/>
  </si>
  <si>
    <t>혼성</t>
    <phoneticPr fontId="12" type="noConversion"/>
  </si>
  <si>
    <r>
      <t>김창주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/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이지희</t>
    </r>
    <phoneticPr fontId="10" type="noConversion"/>
  </si>
  <si>
    <r>
      <t>김지훈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/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이나경</t>
    </r>
    <phoneticPr fontId="10" type="noConversion"/>
  </si>
  <si>
    <r>
      <t>박기동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/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이경진</t>
    </r>
    <phoneticPr fontId="10" type="noConversion"/>
  </si>
  <si>
    <r>
      <t>김장남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/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문지선</t>
    </r>
    <phoneticPr fontId="10" type="noConversion"/>
  </si>
  <si>
    <t>인천시체육회/이화여대</t>
    <phoneticPr fontId="10" type="noConversion"/>
  </si>
  <si>
    <t>인천시체육회/인천일반</t>
    <phoneticPr fontId="10" type="noConversion"/>
  </si>
  <si>
    <t>광주시체육회/광주시협회</t>
    <phoneticPr fontId="10" type="noConversion"/>
  </si>
  <si>
    <t>C001</t>
    <phoneticPr fontId="10" type="noConversion"/>
  </si>
  <si>
    <t>C082</t>
    <phoneticPr fontId="10" type="noConversion"/>
  </si>
  <si>
    <t>C077</t>
    <phoneticPr fontId="10" type="noConversion"/>
  </si>
  <si>
    <t>C003</t>
    <phoneticPr fontId="10" type="noConversion"/>
  </si>
  <si>
    <t>850920 / 971025</t>
    <phoneticPr fontId="1" type="noConversion"/>
  </si>
  <si>
    <t>850627 / 960521</t>
    <phoneticPr fontId="1" type="noConversion"/>
  </si>
  <si>
    <t>930105 / 930927</t>
    <phoneticPr fontId="1" type="noConversion"/>
  </si>
  <si>
    <t>880318 / 980319</t>
    <phoneticPr fontId="1" type="noConversion"/>
  </si>
  <si>
    <r>
      <rPr>
        <sz val="11"/>
        <color rgb="FF000000"/>
        <rFont val="맑은 고딕"/>
        <family val="3"/>
        <charset val="129"/>
        <scheme val="minor"/>
      </rPr>
      <t>채봉진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/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신상민</t>
    </r>
    <phoneticPr fontId="12" type="noConversion"/>
  </si>
  <si>
    <r>
      <rPr>
        <sz val="11"/>
        <color rgb="FF000000"/>
        <rFont val="맑은 고딕"/>
        <family val="3"/>
        <charset val="129"/>
        <scheme val="minor"/>
      </rPr>
      <t>김경덕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/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배상우</t>
    </r>
    <phoneticPr fontId="12" type="noConversion"/>
  </si>
  <si>
    <r>
      <rPr>
        <sz val="11"/>
        <color rgb="FF000000"/>
        <rFont val="맑은 고딕"/>
        <family val="3"/>
        <charset val="129"/>
        <scheme val="minor"/>
      </rPr>
      <t>진준오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/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김인수</t>
    </r>
    <phoneticPr fontId="12" type="noConversion"/>
  </si>
  <si>
    <r>
      <rPr>
        <sz val="11"/>
        <color rgb="FF000000"/>
        <rFont val="맑은 고딕"/>
        <family val="3"/>
        <charset val="129"/>
        <scheme val="minor"/>
      </rPr>
      <t>이동규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/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이원재</t>
    </r>
    <phoneticPr fontId="12" type="noConversion"/>
  </si>
  <si>
    <r>
      <rPr>
        <sz val="11"/>
        <color rgb="FF000000"/>
        <rFont val="맑은 고딕"/>
        <family val="3"/>
        <charset val="129"/>
        <scheme val="minor"/>
      </rPr>
      <t>이동현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/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신승모</t>
    </r>
    <phoneticPr fontId="12" type="noConversion"/>
  </si>
  <si>
    <r>
      <rPr>
        <sz val="11"/>
        <color rgb="FF000000"/>
        <rFont val="맑은 고딕"/>
        <family val="3"/>
        <charset val="129"/>
        <scheme val="minor"/>
      </rPr>
      <t>안준성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/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박주현</t>
    </r>
    <phoneticPr fontId="12" type="noConversion"/>
  </si>
  <si>
    <r>
      <rPr>
        <sz val="11"/>
        <color rgb="FF000000"/>
        <rFont val="맑은 고딕"/>
        <family val="3"/>
        <charset val="129"/>
        <scheme val="minor"/>
      </rPr>
      <t>정현민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/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김동욱</t>
    </r>
    <phoneticPr fontId="12" type="noConversion"/>
  </si>
  <si>
    <r>
      <rPr>
        <sz val="11"/>
        <color rgb="FF000000"/>
        <rFont val="맑은 고딕"/>
        <family val="3"/>
        <charset val="129"/>
        <scheme val="minor"/>
      </rPr>
      <t>오강택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/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최원빈</t>
    </r>
    <phoneticPr fontId="12" type="noConversion"/>
  </si>
  <si>
    <r>
      <rPr>
        <sz val="11"/>
        <color rgb="FF000000"/>
        <rFont val="맑은 고딕"/>
        <family val="3"/>
        <charset val="129"/>
        <scheme val="minor"/>
      </rPr>
      <t>김성욱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/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이진욱</t>
    </r>
    <phoneticPr fontId="12" type="noConversion"/>
  </si>
  <si>
    <r>
      <rPr>
        <sz val="11"/>
        <color rgb="FF000000"/>
        <rFont val="맑은 고딕"/>
        <family val="3"/>
        <charset val="129"/>
        <scheme val="minor"/>
      </rPr>
      <t>김근수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/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송민재</t>
    </r>
    <phoneticPr fontId="12" type="noConversion"/>
  </si>
  <si>
    <r>
      <rPr>
        <sz val="11"/>
        <color rgb="FF000000"/>
        <rFont val="맑은 고딕"/>
        <family val="3"/>
        <charset val="129"/>
        <scheme val="minor"/>
      </rPr>
      <t>김동욱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/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김영우</t>
    </r>
    <phoneticPr fontId="12" type="noConversion"/>
  </si>
  <si>
    <r>
      <rPr>
        <sz val="11"/>
        <color rgb="FF000000"/>
        <rFont val="맑은 고딕"/>
        <family val="3"/>
        <charset val="129"/>
        <scheme val="minor"/>
      </rPr>
      <t>김정호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/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이승현</t>
    </r>
    <phoneticPr fontId="12" type="noConversion"/>
  </si>
  <si>
    <r>
      <rPr>
        <sz val="11"/>
        <color rgb="FF000000"/>
        <rFont val="맑은 고딕"/>
        <family val="3"/>
        <charset val="129"/>
        <scheme val="minor"/>
      </rPr>
      <t>E200</t>
    </r>
    <phoneticPr fontId="12" type="noConversion"/>
  </si>
  <si>
    <r>
      <rPr>
        <sz val="11"/>
        <color rgb="FF000000"/>
        <rFont val="맑은 고딕"/>
        <family val="3"/>
        <charset val="129"/>
        <scheme val="minor"/>
      </rPr>
      <t>E202</t>
    </r>
    <phoneticPr fontId="12" type="noConversion"/>
  </si>
  <si>
    <r>
      <rPr>
        <sz val="11"/>
        <color rgb="FF000000"/>
        <rFont val="맑은 고딕"/>
        <family val="3"/>
        <charset val="129"/>
        <scheme val="minor"/>
      </rPr>
      <t>E477</t>
    </r>
    <phoneticPr fontId="12" type="noConversion"/>
  </si>
  <si>
    <r>
      <rPr>
        <sz val="11"/>
        <color rgb="FF000000"/>
        <rFont val="맑은 고딕"/>
        <family val="3"/>
        <charset val="129"/>
        <scheme val="minor"/>
      </rPr>
      <t>E411</t>
    </r>
    <phoneticPr fontId="12" type="noConversion"/>
  </si>
  <si>
    <r>
      <rPr>
        <sz val="11"/>
        <color rgb="FF000000"/>
        <rFont val="맑은 고딕"/>
        <family val="3"/>
        <charset val="129"/>
        <scheme val="minor"/>
      </rPr>
      <t>E771</t>
    </r>
    <phoneticPr fontId="12" type="noConversion"/>
  </si>
  <si>
    <r>
      <rPr>
        <sz val="11"/>
        <color rgb="FF000000"/>
        <rFont val="맑은 고딕"/>
        <family val="3"/>
        <charset val="129"/>
        <scheme val="minor"/>
      </rPr>
      <t>E883</t>
    </r>
    <phoneticPr fontId="12" type="noConversion"/>
  </si>
  <si>
    <r>
      <rPr>
        <sz val="11"/>
        <color rgb="FF000000"/>
        <rFont val="맑은 고딕"/>
        <family val="3"/>
        <charset val="129"/>
        <scheme val="minor"/>
      </rPr>
      <t>E126</t>
    </r>
    <phoneticPr fontId="12" type="noConversion"/>
  </si>
  <si>
    <r>
      <rPr>
        <sz val="11"/>
        <color rgb="FF000000"/>
        <rFont val="맑은 고딕"/>
        <family val="3"/>
        <charset val="129"/>
        <scheme val="minor"/>
      </rPr>
      <t>E324</t>
    </r>
    <phoneticPr fontId="12" type="noConversion"/>
  </si>
  <si>
    <r>
      <rPr>
        <sz val="11"/>
        <color rgb="FF000000"/>
        <rFont val="맑은 고딕"/>
        <family val="3"/>
        <charset val="129"/>
        <scheme val="minor"/>
      </rPr>
      <t>E207</t>
    </r>
    <phoneticPr fontId="12" type="noConversion"/>
  </si>
  <si>
    <r>
      <rPr>
        <sz val="11"/>
        <color rgb="FF000000"/>
        <rFont val="맑은 고딕"/>
        <family val="3"/>
        <charset val="129"/>
        <scheme val="minor"/>
      </rPr>
      <t>E117</t>
    </r>
    <phoneticPr fontId="12" type="noConversion"/>
  </si>
  <si>
    <r>
      <rPr>
        <sz val="11"/>
        <color rgb="FF000000"/>
        <rFont val="맑은 고딕"/>
        <family val="3"/>
        <charset val="129"/>
        <scheme val="minor"/>
      </rPr>
      <t>E955</t>
    </r>
    <phoneticPr fontId="12" type="noConversion"/>
  </si>
  <si>
    <r>
      <rPr>
        <sz val="11"/>
        <color rgb="FF000000"/>
        <rFont val="맑은 고딕"/>
        <family val="3"/>
        <charset val="129"/>
        <scheme val="minor"/>
      </rPr>
      <t>E699</t>
    </r>
    <phoneticPr fontId="12" type="noConversion"/>
  </si>
  <si>
    <t>보령시청</t>
    <phoneticPr fontId="10" type="noConversion"/>
  </si>
  <si>
    <t>해양대1/신라대1</t>
    <phoneticPr fontId="10" type="noConversion"/>
  </si>
  <si>
    <t>충남대학교3</t>
    <phoneticPr fontId="10" type="noConversion"/>
  </si>
  <si>
    <t>830808 / 850921</t>
    <phoneticPr fontId="1" type="noConversion"/>
  </si>
  <si>
    <t>941003 / 920513</t>
    <phoneticPr fontId="1" type="noConversion"/>
  </si>
  <si>
    <t>950824 / 960903</t>
    <phoneticPr fontId="1" type="noConversion"/>
  </si>
  <si>
    <t>900414 / 900104</t>
    <phoneticPr fontId="1" type="noConversion"/>
  </si>
  <si>
    <t>890703 / 891207</t>
    <phoneticPr fontId="1" type="noConversion"/>
  </si>
  <si>
    <t>950307 / 931120</t>
    <phoneticPr fontId="1" type="noConversion"/>
  </si>
  <si>
    <t>931231 / 800706</t>
    <phoneticPr fontId="1" type="noConversion"/>
  </si>
  <si>
    <t>970324 / 990602</t>
    <phoneticPr fontId="1" type="noConversion"/>
  </si>
  <si>
    <t xml:space="preserve"> 841215 / 910910</t>
    <phoneticPr fontId="1" type="noConversion"/>
  </si>
  <si>
    <t>800521 / 800430</t>
    <phoneticPr fontId="1" type="noConversion"/>
  </si>
  <si>
    <t xml:space="preserve">020711 / 020101 </t>
    <phoneticPr fontId="1" type="noConversion"/>
  </si>
  <si>
    <t>000223 / 991227</t>
    <phoneticPr fontId="1" type="noConversion"/>
  </si>
  <si>
    <t>2021년도 49er(남) 랭킹</t>
    <phoneticPr fontId="3" type="noConversion"/>
  </si>
  <si>
    <t>2021.06.25</t>
    <phoneticPr fontId="1" type="noConversion"/>
  </si>
  <si>
    <t>-</t>
    <phoneticPr fontId="1" type="noConversion"/>
  </si>
  <si>
    <t>N/A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</si>
</sst>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&quot;&quot;"/>
    <numFmt numFmtId="177" formatCode="###0;###0"/>
    <numFmt numFmtId="178" formatCode="mm&quot;월&quot;\ dd&quot;일&quot;"/>
    <numFmt numFmtId="179" formatCode="###&quot;척&quot;"/>
    <numFmt numFmtId="180" formatCode="0_);[Red]\(0\)"/>
  </numFmts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12"/>
      <name val="맑은 고딕"/>
      <family val="3"/>
      <charset val="129"/>
      <scheme val="minor"/>
    </font>
    <font>
      <sz val="8"/>
      <name val="바탕"/>
      <family val="1"/>
      <charset val="129"/>
    </font>
    <font>
      <b/>
      <sz val="12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2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0"/>
      <color rgb="FF000000"/>
      <name val="Calibri"/>
      <family val="3"/>
      <charset val="134"/>
    </font>
    <font>
      <sz val="12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2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ck">
        <color rgb="FF000099"/>
      </left>
      <right style="thick">
        <color rgb="FF000099"/>
      </right>
      <top style="thick">
        <color rgb="FF000099"/>
      </top>
      <bottom style="thin">
        <color indexed="64"/>
      </bottom>
      <diagonal/>
    </border>
    <border>
      <left style="thick">
        <color rgb="FF000099"/>
      </left>
      <right style="thick">
        <color rgb="FF000099"/>
      </right>
      <top style="thin">
        <color indexed="64"/>
      </top>
      <bottom style="thin">
        <color indexed="64"/>
      </bottom>
      <diagonal/>
    </border>
    <border>
      <left style="thick">
        <color rgb="FF000099"/>
      </left>
      <right style="thick">
        <color rgb="FF000099"/>
      </right>
      <top style="thin">
        <color indexed="64"/>
      </top>
      <bottom style="thick">
        <color rgb="FF000099"/>
      </bottom>
      <diagonal/>
    </border>
    <border>
      <left style="thick">
        <color rgb="FF000099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ck">
        <color rgb="FF000099"/>
      </left>
      <right style="thick">
        <color rgb="FF000099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rgb="FF000099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94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178" fontId="4" fillId="0" borderId="0" xfId="0" applyNumberFormat="1" applyFont="1" applyAlignment="1">
      <alignment horizontal="left" vertical="center"/>
    </xf>
    <xf numFmtId="179" fontId="6" fillId="2" borderId="2" xfId="1" applyNumberFormat="1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left" vertical="center" indent="2"/>
    </xf>
    <xf numFmtId="177" fontId="4" fillId="0" borderId="2" xfId="0" applyNumberFormat="1" applyFont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0" borderId="2" xfId="0" quotePrefix="1" applyFont="1" applyBorder="1" applyAlignment="1">
      <alignment horizontal="center" vertical="center" wrapText="1"/>
    </xf>
    <xf numFmtId="0" fontId="6" fillId="2" borderId="2" xfId="1" applyFont="1" applyFill="1" applyBorder="1" applyAlignment="1">
      <alignment horizontal="center" vertical="center"/>
    </xf>
    <xf numFmtId="177" fontId="7" fillId="0" borderId="1" xfId="0" applyNumberFormat="1" applyFont="1" applyBorder="1" applyAlignment="1">
      <alignment horizontal="center" vertical="top" wrapText="1"/>
    </xf>
    <xf numFmtId="177" fontId="4" fillId="0" borderId="2" xfId="0" applyNumberFormat="1" applyFont="1" applyBorder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177" fontId="7" fillId="0" borderId="8" xfId="0" applyNumberFormat="1" applyFont="1" applyBorder="1" applyAlignment="1">
      <alignment horizontal="center" vertical="top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2" xfId="0" quotePrefix="1" applyFont="1" applyFill="1" applyBorder="1" applyAlignment="1">
      <alignment horizontal="center" vertical="center" wrapText="1"/>
    </xf>
    <xf numFmtId="177" fontId="4" fillId="0" borderId="2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177" fontId="7" fillId="0" borderId="8" xfId="0" applyNumberFormat="1" applyFont="1" applyFill="1" applyBorder="1" applyAlignment="1">
      <alignment horizontal="center" vertical="top" wrapText="1"/>
    </xf>
    <xf numFmtId="177" fontId="7" fillId="0" borderId="1" xfId="0" applyNumberFormat="1" applyFont="1" applyFill="1" applyBorder="1" applyAlignment="1">
      <alignment horizontal="center" vertical="top" wrapText="1"/>
    </xf>
    <xf numFmtId="177" fontId="4" fillId="0" borderId="2" xfId="0" applyNumberFormat="1" applyFont="1" applyFill="1" applyBorder="1" applyAlignment="1">
      <alignment horizontal="center" vertical="center"/>
    </xf>
    <xf numFmtId="177" fontId="7" fillId="0" borderId="2" xfId="0" applyNumberFormat="1" applyFont="1" applyFill="1" applyBorder="1" applyAlignment="1">
      <alignment horizontal="center" vertical="top" wrapText="1"/>
    </xf>
    <xf numFmtId="0" fontId="6" fillId="2" borderId="2" xfId="1" applyFont="1" applyFill="1" applyBorder="1" applyAlignment="1">
      <alignment horizontal="center" vertical="center"/>
    </xf>
    <xf numFmtId="177" fontId="7" fillId="0" borderId="11" xfId="0" applyNumberFormat="1" applyFont="1" applyBorder="1" applyAlignment="1">
      <alignment horizontal="center" vertical="top" wrapText="1"/>
    </xf>
    <xf numFmtId="177" fontId="7" fillId="0" borderId="10" xfId="0" applyNumberFormat="1" applyFont="1" applyBorder="1" applyAlignment="1">
      <alignment horizontal="center" vertical="top" wrapText="1"/>
    </xf>
    <xf numFmtId="177" fontId="4" fillId="0" borderId="7" xfId="0" applyNumberFormat="1" applyFont="1" applyFill="1" applyBorder="1" applyAlignment="1">
      <alignment horizontal="center" vertical="center" wrapText="1"/>
    </xf>
    <xf numFmtId="176" fontId="4" fillId="0" borderId="13" xfId="0" applyNumberFormat="1" applyFont="1" applyFill="1" applyBorder="1" applyAlignment="1">
      <alignment horizontal="center" vertical="center" wrapText="1"/>
    </xf>
    <xf numFmtId="176" fontId="4" fillId="0" borderId="14" xfId="0" applyNumberFormat="1" applyFont="1" applyFill="1" applyBorder="1" applyAlignment="1">
      <alignment horizontal="center" vertical="center" wrapText="1"/>
    </xf>
    <xf numFmtId="177" fontId="4" fillId="0" borderId="15" xfId="0" applyNumberFormat="1" applyFont="1" applyFill="1" applyBorder="1" applyAlignment="1">
      <alignment horizontal="center" vertical="center" wrapText="1"/>
    </xf>
    <xf numFmtId="177" fontId="7" fillId="0" borderId="2" xfId="0" applyNumberFormat="1" applyFont="1" applyFill="1" applyBorder="1" applyAlignment="1">
      <alignment horizontal="center" vertical="center" wrapText="1"/>
    </xf>
    <xf numFmtId="177" fontId="7" fillId="4" borderId="0" xfId="0" applyNumberFormat="1" applyFont="1" applyFill="1" applyBorder="1" applyAlignment="1">
      <alignment horizontal="center" vertical="top" wrapText="1"/>
    </xf>
    <xf numFmtId="176" fontId="4" fillId="0" borderId="18" xfId="0" applyNumberFormat="1" applyFont="1" applyFill="1" applyBorder="1" applyAlignment="1">
      <alignment horizontal="center" vertical="center" wrapText="1"/>
    </xf>
    <xf numFmtId="177" fontId="4" fillId="0" borderId="19" xfId="0" applyNumberFormat="1" applyFont="1" applyFill="1" applyBorder="1" applyAlignment="1">
      <alignment horizontal="center" vertical="center" wrapText="1"/>
    </xf>
    <xf numFmtId="0" fontId="4" fillId="3" borderId="2" xfId="0" quotePrefix="1" applyFont="1" applyFill="1" applyBorder="1" applyAlignment="1">
      <alignment horizontal="center" vertical="center" wrapText="1"/>
    </xf>
    <xf numFmtId="0" fontId="6" fillId="3" borderId="2" xfId="1" applyFont="1" applyFill="1" applyBorder="1" applyAlignment="1">
      <alignment horizontal="center" vertical="center"/>
    </xf>
    <xf numFmtId="0" fontId="6" fillId="3" borderId="7" xfId="1" applyFont="1" applyFill="1" applyBorder="1" applyAlignment="1">
      <alignment horizontal="center" vertical="center"/>
    </xf>
    <xf numFmtId="0" fontId="6" fillId="3" borderId="5" xfId="1" applyFont="1" applyFill="1" applyBorder="1" applyAlignment="1">
      <alignment horizontal="center" vertical="center" wrapText="1"/>
    </xf>
    <xf numFmtId="176" fontId="4" fillId="3" borderId="13" xfId="0" applyNumberFormat="1" applyFont="1" applyFill="1" applyBorder="1" applyAlignment="1">
      <alignment horizontal="center" vertical="center" wrapText="1"/>
    </xf>
    <xf numFmtId="177" fontId="4" fillId="3" borderId="7" xfId="0" applyNumberFormat="1" applyFont="1" applyFill="1" applyBorder="1" applyAlignment="1">
      <alignment horizontal="center" vertical="center" wrapText="1"/>
    </xf>
    <xf numFmtId="177" fontId="7" fillId="3" borderId="8" xfId="0" applyNumberFormat="1" applyFont="1" applyFill="1" applyBorder="1" applyAlignment="1">
      <alignment horizontal="center" vertical="top" wrapText="1"/>
    </xf>
    <xf numFmtId="177" fontId="7" fillId="3" borderId="1" xfId="0" applyNumberFormat="1" applyFont="1" applyFill="1" applyBorder="1" applyAlignment="1">
      <alignment horizontal="center" vertical="top" wrapText="1"/>
    </xf>
    <xf numFmtId="177" fontId="4" fillId="3" borderId="2" xfId="0" applyNumberFormat="1" applyFont="1" applyFill="1" applyBorder="1" applyAlignment="1">
      <alignment horizontal="center" vertical="center"/>
    </xf>
    <xf numFmtId="177" fontId="7" fillId="3" borderId="17" xfId="0" applyNumberFormat="1" applyFont="1" applyFill="1" applyBorder="1" applyAlignment="1">
      <alignment horizontal="center" vertical="top" wrapText="1"/>
    </xf>
    <xf numFmtId="177" fontId="7" fillId="3" borderId="16" xfId="0" applyNumberFormat="1" applyFont="1" applyFill="1" applyBorder="1" applyAlignment="1">
      <alignment horizontal="center" vertical="top" wrapText="1"/>
    </xf>
    <xf numFmtId="177" fontId="4" fillId="3" borderId="5" xfId="0" applyNumberFormat="1" applyFont="1" applyFill="1" applyBorder="1" applyAlignment="1">
      <alignment horizontal="center" vertical="center"/>
    </xf>
    <xf numFmtId="0" fontId="6" fillId="2" borderId="2" xfId="1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8" fillId="5" borderId="2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2" xfId="0" quotePrefix="1" applyFont="1" applyBorder="1" applyAlignment="1">
      <alignment horizontal="center" vertical="center"/>
    </xf>
    <xf numFmtId="49" fontId="6" fillId="3" borderId="2" xfId="1" applyNumberFormat="1" applyFont="1" applyFill="1" applyBorder="1" applyAlignment="1">
      <alignment horizontal="center" vertical="center"/>
    </xf>
    <xf numFmtId="0" fontId="6" fillId="3" borderId="20" xfId="1" applyFont="1" applyFill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177" fontId="7" fillId="0" borderId="7" xfId="0" applyNumberFormat="1" applyFont="1" applyFill="1" applyBorder="1" applyAlignment="1">
      <alignment horizontal="center" vertical="top" wrapText="1"/>
    </xf>
    <xf numFmtId="0" fontId="4" fillId="0" borderId="5" xfId="0" quotePrefix="1" applyFont="1" applyFill="1" applyBorder="1" applyAlignment="1">
      <alignment horizontal="center" vertical="center" wrapText="1"/>
    </xf>
    <xf numFmtId="177" fontId="7" fillId="0" borderId="17" xfId="0" applyNumberFormat="1" applyFont="1" applyFill="1" applyBorder="1" applyAlignment="1">
      <alignment horizontal="center" vertical="top" wrapText="1"/>
    </xf>
    <xf numFmtId="177" fontId="7" fillId="0" borderId="16" xfId="0" applyNumberFormat="1" applyFont="1" applyFill="1" applyBorder="1" applyAlignment="1">
      <alignment horizontal="center" vertical="top" wrapText="1"/>
    </xf>
    <xf numFmtId="177" fontId="4" fillId="0" borderId="5" xfId="0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6" fillId="0" borderId="5" xfId="1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 shrinkToFit="1"/>
    </xf>
    <xf numFmtId="0" fontId="9" fillId="0" borderId="2" xfId="0" applyFont="1" applyFill="1" applyBorder="1" applyAlignment="1">
      <alignment horizontal="center" vertical="center" shrinkToFit="1"/>
    </xf>
    <xf numFmtId="177" fontId="4" fillId="0" borderId="9" xfId="0" applyNumberFormat="1" applyFont="1" applyFill="1" applyBorder="1" applyAlignment="1">
      <alignment horizontal="center" vertical="center" wrapText="1"/>
    </xf>
    <xf numFmtId="180" fontId="4" fillId="0" borderId="2" xfId="0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left" vertical="center" indent="2"/>
    </xf>
    <xf numFmtId="0" fontId="6" fillId="3" borderId="21" xfId="1" applyFont="1" applyFill="1" applyBorder="1" applyAlignment="1">
      <alignment vertical="center"/>
    </xf>
    <xf numFmtId="0" fontId="6" fillId="3" borderId="21" xfId="1" applyFont="1" applyFill="1" applyBorder="1" applyAlignment="1">
      <alignment horizontal="center" vertical="center"/>
    </xf>
    <xf numFmtId="177" fontId="6" fillId="3" borderId="13" xfId="1" applyNumberFormat="1" applyFont="1" applyFill="1" applyBorder="1" applyAlignment="1">
      <alignment horizontal="center" vertical="center"/>
    </xf>
    <xf numFmtId="0" fontId="6" fillId="2" borderId="2" xfId="1" applyFont="1" applyFill="1" applyBorder="1" applyAlignment="1">
      <alignment horizontal="center" vertical="center"/>
    </xf>
    <xf numFmtId="0" fontId="6" fillId="2" borderId="6" xfId="1" applyFont="1" applyFill="1" applyBorder="1" applyAlignment="1">
      <alignment horizontal="center" vertical="center"/>
    </xf>
    <xf numFmtId="0" fontId="6" fillId="2" borderId="12" xfId="1" applyFont="1" applyFill="1" applyBorder="1" applyAlignment="1">
      <alignment horizontal="center" vertical="center" wrapText="1"/>
    </xf>
    <xf numFmtId="0" fontId="6" fillId="2" borderId="13" xfId="1" applyFont="1" applyFill="1" applyBorder="1" applyAlignment="1">
      <alignment horizontal="center" vertical="center"/>
    </xf>
    <xf numFmtId="0" fontId="6" fillId="2" borderId="7" xfId="1" applyFont="1" applyFill="1" applyBorder="1" applyAlignment="1">
      <alignment horizontal="center" vertical="center" wrapText="1"/>
    </xf>
    <xf numFmtId="0" fontId="6" fillId="2" borderId="7" xfId="1" applyFont="1" applyFill="1" applyBorder="1" applyAlignment="1">
      <alignment horizontal="center" vertical="center"/>
    </xf>
    <xf numFmtId="0" fontId="6" fillId="2" borderId="3" xfId="1" applyFont="1" applyFill="1" applyBorder="1" applyAlignment="1">
      <alignment horizontal="center" vertical="center" wrapText="1"/>
    </xf>
    <xf numFmtId="0" fontId="6" fillId="2" borderId="4" xfId="1" applyFont="1" applyFill="1" applyBorder="1" applyAlignment="1">
      <alignment horizontal="center" vertical="center" wrapText="1"/>
    </xf>
    <xf numFmtId="0" fontId="6" fillId="2" borderId="5" xfId="1" applyFont="1" applyFill="1" applyBorder="1" applyAlignment="1">
      <alignment horizontal="center" vertical="center" wrapText="1"/>
    </xf>
    <xf numFmtId="0" fontId="6" fillId="2" borderId="2" xfId="1" applyFont="1" applyFill="1" applyBorder="1" applyAlignment="1">
      <alignment horizontal="center" vertical="center" wrapText="1"/>
    </xf>
    <xf numFmtId="0" fontId="6" fillId="2" borderId="3" xfId="1" applyFont="1" applyFill="1" applyBorder="1" applyAlignment="1">
      <alignment horizontal="center" vertical="center"/>
    </xf>
    <xf numFmtId="0" fontId="6" fillId="2" borderId="4" xfId="1" applyFont="1" applyFill="1" applyBorder="1" applyAlignment="1">
      <alignment horizontal="center" vertical="center"/>
    </xf>
    <xf numFmtId="0" fontId="6" fillId="2" borderId="5" xfId="1" applyFont="1" applyFill="1" applyBorder="1" applyAlignment="1">
      <alignment horizontal="center" vertical="center"/>
    </xf>
    <xf numFmtId="49" fontId="6" fillId="2" borderId="2" xfId="1" applyNumberFormat="1" applyFont="1" applyFill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colors>
    <mruColors>
      <color rgb="FF92D050"/>
      <color rgb="FF000099"/>
      <color rgb="FFFFCC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BF3320-1AC7-44B7-A7D5-6A6A3374CBF9}">
  <sheetPr>
    <pageSetUpPr fitToPage="1"/>
  </sheetPr>
  <dimension ref="A1:L25"/>
  <sheetViews>
    <sheetView tabSelected="1" zoomScale="70" zoomScaleNormal="70" zoomScaleSheetLayoutView="85" workbookViewId="0">
      <pane ySplit="5" topLeftCell="A6" activePane="bottomLeft" state="frozen"/>
      <selection pane="bottomLeft" activeCell="F1" sqref="F1"/>
    </sheetView>
  </sheetViews>
  <sheetFormatPr defaultColWidth="9" defaultRowHeight="19.2" x14ac:dyDescent="0.4"/>
  <cols>
    <col min="1" max="1" width="9" style="2"/>
    <col min="2" max="2" width="10.09765625" style="2" customWidth="1"/>
    <col min="3" max="3" width="6" style="2" bestFit="1" customWidth="1"/>
    <col min="4" max="4" width="12.19921875" style="14" bestFit="1" customWidth="1"/>
    <col min="5" max="5" width="10" style="2" bestFit="1" customWidth="1"/>
    <col min="6" max="6" width="18.3984375" style="2" bestFit="1" customWidth="1"/>
    <col min="7" max="7" width="10.296875" style="2" customWidth="1"/>
    <col min="8" max="8" width="10.69921875" style="2" customWidth="1"/>
    <col min="9" max="9" width="25.69921875" style="2" customWidth="1"/>
    <col min="10" max="10" width="13.69921875" style="2" customWidth="1"/>
    <col min="11" max="11" width="13.69921875" style="7" customWidth="1"/>
    <col min="12" max="12" width="13.69921875" style="2" customWidth="1"/>
    <col min="13" max="16384" width="9" style="2"/>
  </cols>
  <sheetData>
    <row r="1" spans="1:12" ht="25.2" x14ac:dyDescent="0.4">
      <c r="A1" s="1" t="s">
        <v>20</v>
      </c>
      <c r="B1" s="1"/>
      <c r="C1" s="1"/>
      <c r="F1" s="3"/>
      <c r="J1" s="7"/>
      <c r="K1" s="2"/>
    </row>
    <row r="2" spans="1:12" ht="19.8" thickBot="1" x14ac:dyDescent="0.45">
      <c r="A2" s="3" t="s">
        <v>3</v>
      </c>
      <c r="B2" s="3"/>
      <c r="D2" s="4" t="s">
        <v>218</v>
      </c>
      <c r="F2" s="3"/>
      <c r="J2" s="7"/>
      <c r="K2" s="2"/>
    </row>
    <row r="3" spans="1:12" ht="17.399999999999999" customHeight="1" thickTop="1" x14ac:dyDescent="0.4">
      <c r="A3" s="89" t="s">
        <v>2</v>
      </c>
      <c r="B3" s="80" t="s">
        <v>0</v>
      </c>
      <c r="C3" s="90" t="s">
        <v>10</v>
      </c>
      <c r="D3" s="93" t="s">
        <v>9</v>
      </c>
      <c r="E3" s="90" t="s">
        <v>4</v>
      </c>
      <c r="F3" s="81" t="s">
        <v>1</v>
      </c>
      <c r="G3" s="82" t="s">
        <v>5</v>
      </c>
      <c r="H3" s="84" t="s">
        <v>12</v>
      </c>
      <c r="I3" s="86" t="s">
        <v>15</v>
      </c>
      <c r="J3" s="80" t="s">
        <v>75</v>
      </c>
      <c r="K3" s="80"/>
      <c r="L3" s="80"/>
    </row>
    <row r="4" spans="1:12" ht="17.399999999999999" customHeight="1" x14ac:dyDescent="0.4">
      <c r="A4" s="80"/>
      <c r="B4" s="80"/>
      <c r="C4" s="91"/>
      <c r="D4" s="93"/>
      <c r="E4" s="91"/>
      <c r="F4" s="81"/>
      <c r="G4" s="83"/>
      <c r="H4" s="85"/>
      <c r="I4" s="87"/>
      <c r="J4" s="80" t="s">
        <v>6</v>
      </c>
      <c r="K4" s="80"/>
      <c r="L4" s="5">
        <v>18</v>
      </c>
    </row>
    <row r="5" spans="1:12" x14ac:dyDescent="0.4">
      <c r="A5" s="80"/>
      <c r="B5" s="80"/>
      <c r="C5" s="92"/>
      <c r="D5" s="93"/>
      <c r="E5" s="92"/>
      <c r="F5" s="81"/>
      <c r="G5" s="83"/>
      <c r="H5" s="85"/>
      <c r="I5" s="88"/>
      <c r="J5" s="11" t="s">
        <v>11</v>
      </c>
      <c r="K5" s="11" t="s">
        <v>7</v>
      </c>
      <c r="L5" s="11" t="s">
        <v>8</v>
      </c>
    </row>
    <row r="6" spans="1:12" ht="25.2" customHeight="1" x14ac:dyDescent="0.4">
      <c r="A6" s="52">
        <v>1</v>
      </c>
      <c r="B6" s="37" t="s">
        <v>16</v>
      </c>
      <c r="C6" s="9" t="s">
        <v>76</v>
      </c>
      <c r="D6" s="55"/>
      <c r="E6" s="37">
        <v>890321</v>
      </c>
      <c r="F6" s="56" t="s">
        <v>13</v>
      </c>
      <c r="G6" s="79">
        <f t="shared" ref="G6:G23" si="0">L6</f>
        <v>18</v>
      </c>
      <c r="H6" s="38">
        <f t="shared" ref="H6:H24" si="1">J6</f>
        <v>0</v>
      </c>
      <c r="I6" s="39" t="s">
        <v>17</v>
      </c>
      <c r="J6" s="77"/>
      <c r="K6" s="78">
        <v>1</v>
      </c>
      <c r="L6" s="44">
        <f>$L$4-K6+1</f>
        <v>18</v>
      </c>
    </row>
    <row r="7" spans="1:12" ht="25.2" customHeight="1" x14ac:dyDescent="0.4">
      <c r="A7" s="51">
        <v>1</v>
      </c>
      <c r="B7" s="50" t="s">
        <v>21</v>
      </c>
      <c r="C7" s="6" t="s">
        <v>76</v>
      </c>
      <c r="D7" s="49" t="s">
        <v>39</v>
      </c>
      <c r="E7" s="18">
        <v>900909</v>
      </c>
      <c r="F7" s="57" t="s">
        <v>57</v>
      </c>
      <c r="G7" s="29">
        <f t="shared" si="0"/>
        <v>18</v>
      </c>
      <c r="H7" s="28">
        <f t="shared" si="1"/>
        <v>22</v>
      </c>
      <c r="I7" s="20" t="s">
        <v>86</v>
      </c>
      <c r="J7" s="21">
        <v>22</v>
      </c>
      <c r="K7" s="22">
        <v>1</v>
      </c>
      <c r="L7" s="23">
        <f>$L$4-K7+1</f>
        <v>18</v>
      </c>
    </row>
    <row r="8" spans="1:12" ht="25.2" customHeight="1" x14ac:dyDescent="0.4">
      <c r="A8" s="51">
        <v>2</v>
      </c>
      <c r="B8" s="50" t="s">
        <v>22</v>
      </c>
      <c r="C8" s="6" t="s">
        <v>76</v>
      </c>
      <c r="D8" s="50" t="s">
        <v>40</v>
      </c>
      <c r="E8" s="18">
        <v>940823</v>
      </c>
      <c r="F8" s="57" t="s">
        <v>58</v>
      </c>
      <c r="G8" s="29">
        <f t="shared" si="0"/>
        <v>17</v>
      </c>
      <c r="H8" s="28">
        <f t="shared" si="1"/>
        <v>23</v>
      </c>
      <c r="I8" s="20" t="s">
        <v>86</v>
      </c>
      <c r="J8" s="21">
        <v>23</v>
      </c>
      <c r="K8" s="22">
        <v>2</v>
      </c>
      <c r="L8" s="23">
        <f>$L$4-K8+1</f>
        <v>17</v>
      </c>
    </row>
    <row r="9" spans="1:12" ht="25.2" customHeight="1" x14ac:dyDescent="0.4">
      <c r="A9" s="51">
        <v>3</v>
      </c>
      <c r="B9" s="50" t="s">
        <v>23</v>
      </c>
      <c r="C9" s="6" t="s">
        <v>76</v>
      </c>
      <c r="D9" s="50" t="s">
        <v>41</v>
      </c>
      <c r="E9" s="18" t="s">
        <v>18</v>
      </c>
      <c r="F9" s="57" t="s">
        <v>59</v>
      </c>
      <c r="G9" s="29">
        <f t="shared" si="0"/>
        <v>16</v>
      </c>
      <c r="H9" s="28">
        <f t="shared" si="1"/>
        <v>26</v>
      </c>
      <c r="I9" s="20" t="s">
        <v>86</v>
      </c>
      <c r="J9" s="21">
        <v>26</v>
      </c>
      <c r="K9" s="22">
        <v>3</v>
      </c>
      <c r="L9" s="23">
        <f>$L$4-K9+1</f>
        <v>16</v>
      </c>
    </row>
    <row r="10" spans="1:12" ht="25.2" customHeight="1" x14ac:dyDescent="0.4">
      <c r="A10" s="49">
        <v>4</v>
      </c>
      <c r="B10" s="50" t="s">
        <v>24</v>
      </c>
      <c r="C10" s="6" t="s">
        <v>76</v>
      </c>
      <c r="D10" s="50" t="s">
        <v>42</v>
      </c>
      <c r="E10" s="18">
        <v>900822</v>
      </c>
      <c r="F10" s="57" t="s">
        <v>60</v>
      </c>
      <c r="G10" s="29">
        <f t="shared" si="0"/>
        <v>15</v>
      </c>
      <c r="H10" s="28">
        <f t="shared" si="1"/>
        <v>32</v>
      </c>
      <c r="I10" s="20"/>
      <c r="J10" s="21">
        <v>32</v>
      </c>
      <c r="K10" s="22">
        <v>4</v>
      </c>
      <c r="L10" s="23">
        <f>L4-K10+1</f>
        <v>15</v>
      </c>
    </row>
    <row r="11" spans="1:12" ht="25.2" customHeight="1" x14ac:dyDescent="0.4">
      <c r="A11" s="49">
        <v>5</v>
      </c>
      <c r="B11" s="50" t="s">
        <v>25</v>
      </c>
      <c r="C11" s="6" t="s">
        <v>76</v>
      </c>
      <c r="D11" s="50" t="s">
        <v>43</v>
      </c>
      <c r="E11" s="18">
        <v>920403</v>
      </c>
      <c r="F11" s="57" t="s">
        <v>61</v>
      </c>
      <c r="G11" s="29">
        <f t="shared" si="0"/>
        <v>14</v>
      </c>
      <c r="H11" s="28">
        <f t="shared" si="1"/>
        <v>44</v>
      </c>
      <c r="I11" s="20"/>
      <c r="J11" s="21">
        <v>44</v>
      </c>
      <c r="K11" s="22">
        <v>5</v>
      </c>
      <c r="L11" s="23">
        <f t="shared" ref="L11:L23" si="2">$L$4-K11+1</f>
        <v>14</v>
      </c>
    </row>
    <row r="12" spans="1:12" ht="25.2" customHeight="1" x14ac:dyDescent="0.4">
      <c r="A12" s="49">
        <v>6</v>
      </c>
      <c r="B12" s="50" t="s">
        <v>26</v>
      </c>
      <c r="C12" s="6" t="s">
        <v>76</v>
      </c>
      <c r="D12" s="50" t="s">
        <v>44</v>
      </c>
      <c r="E12" s="18">
        <v>870430</v>
      </c>
      <c r="F12" s="57" t="s">
        <v>62</v>
      </c>
      <c r="G12" s="29">
        <f t="shared" si="0"/>
        <v>13</v>
      </c>
      <c r="H12" s="28">
        <f t="shared" si="1"/>
        <v>48</v>
      </c>
      <c r="I12" s="20"/>
      <c r="J12" s="33">
        <v>48</v>
      </c>
      <c r="K12" s="12">
        <v>6</v>
      </c>
      <c r="L12" s="13">
        <f t="shared" si="2"/>
        <v>13</v>
      </c>
    </row>
    <row r="13" spans="1:12" ht="25.2" customHeight="1" x14ac:dyDescent="0.4">
      <c r="A13" s="49">
        <v>7</v>
      </c>
      <c r="B13" s="50" t="s">
        <v>27</v>
      </c>
      <c r="C13" s="6" t="s">
        <v>76</v>
      </c>
      <c r="D13" s="50" t="s">
        <v>45</v>
      </c>
      <c r="E13" s="18" t="s">
        <v>19</v>
      </c>
      <c r="F13" s="57" t="s">
        <v>63</v>
      </c>
      <c r="G13" s="29">
        <f t="shared" si="0"/>
        <v>12</v>
      </c>
      <c r="H13" s="28">
        <f t="shared" si="1"/>
        <v>56</v>
      </c>
      <c r="I13" s="20"/>
      <c r="J13" s="53">
        <v>56</v>
      </c>
      <c r="K13" s="22">
        <v>7</v>
      </c>
      <c r="L13" s="23">
        <f t="shared" si="2"/>
        <v>12</v>
      </c>
    </row>
    <row r="14" spans="1:12" ht="25.2" customHeight="1" x14ac:dyDescent="0.4">
      <c r="A14" s="49">
        <v>8</v>
      </c>
      <c r="B14" s="50" t="s">
        <v>28</v>
      </c>
      <c r="C14" s="6" t="s">
        <v>76</v>
      </c>
      <c r="D14" s="50" t="s">
        <v>46</v>
      </c>
      <c r="E14" s="10" t="s">
        <v>77</v>
      </c>
      <c r="F14" s="57" t="s">
        <v>64</v>
      </c>
      <c r="G14" s="29">
        <f t="shared" si="0"/>
        <v>11</v>
      </c>
      <c r="H14" s="28">
        <f t="shared" si="1"/>
        <v>75</v>
      </c>
      <c r="I14" s="20"/>
      <c r="J14" s="15">
        <v>75</v>
      </c>
      <c r="K14" s="12">
        <v>8</v>
      </c>
      <c r="L14" s="13">
        <f t="shared" si="2"/>
        <v>11</v>
      </c>
    </row>
    <row r="15" spans="1:12" ht="25.2" customHeight="1" x14ac:dyDescent="0.4">
      <c r="A15" s="49">
        <v>9</v>
      </c>
      <c r="B15" s="50" t="s">
        <v>29</v>
      </c>
      <c r="C15" s="6" t="s">
        <v>76</v>
      </c>
      <c r="D15" s="50" t="s">
        <v>47</v>
      </c>
      <c r="E15" s="10">
        <v>971201</v>
      </c>
      <c r="F15" s="57" t="s">
        <v>65</v>
      </c>
      <c r="G15" s="29">
        <f t="shared" si="0"/>
        <v>10</v>
      </c>
      <c r="H15" s="28">
        <f t="shared" si="1"/>
        <v>79</v>
      </c>
      <c r="I15" s="20"/>
      <c r="J15" s="15">
        <v>79</v>
      </c>
      <c r="K15" s="12">
        <v>9</v>
      </c>
      <c r="L15" s="13">
        <f t="shared" si="2"/>
        <v>10</v>
      </c>
    </row>
    <row r="16" spans="1:12" ht="25.2" customHeight="1" x14ac:dyDescent="0.4">
      <c r="A16" s="49">
        <v>10</v>
      </c>
      <c r="B16" s="50" t="s">
        <v>30</v>
      </c>
      <c r="C16" s="6" t="s">
        <v>76</v>
      </c>
      <c r="D16" s="50" t="s">
        <v>48</v>
      </c>
      <c r="E16" s="10" t="s">
        <v>78</v>
      </c>
      <c r="F16" s="57" t="s">
        <v>66</v>
      </c>
      <c r="G16" s="29">
        <f t="shared" si="0"/>
        <v>9</v>
      </c>
      <c r="H16" s="28">
        <f t="shared" si="1"/>
        <v>100</v>
      </c>
      <c r="I16" s="20"/>
      <c r="J16" s="15">
        <v>100</v>
      </c>
      <c r="K16" s="12">
        <v>10</v>
      </c>
      <c r="L16" s="13">
        <f t="shared" si="2"/>
        <v>9</v>
      </c>
    </row>
    <row r="17" spans="1:12" ht="25.2" customHeight="1" x14ac:dyDescent="0.4">
      <c r="A17" s="49">
        <v>11</v>
      </c>
      <c r="B17" s="50" t="s">
        <v>31</v>
      </c>
      <c r="C17" s="6" t="s">
        <v>76</v>
      </c>
      <c r="D17" s="50" t="s">
        <v>49</v>
      </c>
      <c r="E17" s="10" t="s">
        <v>79</v>
      </c>
      <c r="F17" s="57" t="s">
        <v>67</v>
      </c>
      <c r="G17" s="29">
        <f t="shared" si="0"/>
        <v>8</v>
      </c>
      <c r="H17" s="28">
        <f t="shared" si="1"/>
        <v>103</v>
      </c>
      <c r="I17" s="20"/>
      <c r="J17" s="15">
        <v>103</v>
      </c>
      <c r="K17" s="12">
        <v>11</v>
      </c>
      <c r="L17" s="13">
        <f t="shared" si="2"/>
        <v>8</v>
      </c>
    </row>
    <row r="18" spans="1:12" ht="25.2" customHeight="1" x14ac:dyDescent="0.4">
      <c r="A18" s="49">
        <v>12</v>
      </c>
      <c r="B18" s="50" t="s">
        <v>32</v>
      </c>
      <c r="C18" s="6" t="s">
        <v>76</v>
      </c>
      <c r="D18" s="50" t="s">
        <v>50</v>
      </c>
      <c r="E18" s="10">
        <v>990805</v>
      </c>
      <c r="F18" s="57" t="s">
        <v>68</v>
      </c>
      <c r="G18" s="29">
        <f t="shared" si="0"/>
        <v>7</v>
      </c>
      <c r="H18" s="28">
        <f t="shared" si="1"/>
        <v>120</v>
      </c>
      <c r="I18" s="20"/>
      <c r="J18" s="15">
        <v>120</v>
      </c>
      <c r="K18" s="12">
        <v>12</v>
      </c>
      <c r="L18" s="13">
        <f t="shared" si="2"/>
        <v>7</v>
      </c>
    </row>
    <row r="19" spans="1:12" ht="25.2" customHeight="1" x14ac:dyDescent="0.4">
      <c r="A19" s="49">
        <v>13</v>
      </c>
      <c r="B19" s="50" t="s">
        <v>33</v>
      </c>
      <c r="C19" s="6" t="s">
        <v>76</v>
      </c>
      <c r="D19" s="50" t="s">
        <v>51</v>
      </c>
      <c r="E19" s="10" t="s">
        <v>80</v>
      </c>
      <c r="F19" s="57" t="s">
        <v>69</v>
      </c>
      <c r="G19" s="29">
        <f t="shared" si="0"/>
        <v>6</v>
      </c>
      <c r="H19" s="28">
        <f t="shared" si="1"/>
        <v>126</v>
      </c>
      <c r="I19" s="20"/>
      <c r="J19" s="15">
        <v>126</v>
      </c>
      <c r="K19" s="12">
        <v>13</v>
      </c>
      <c r="L19" s="13">
        <f t="shared" si="2"/>
        <v>6</v>
      </c>
    </row>
    <row r="20" spans="1:12" ht="25.2" customHeight="1" x14ac:dyDescent="0.4">
      <c r="A20" s="49">
        <v>14</v>
      </c>
      <c r="B20" s="50" t="s">
        <v>34</v>
      </c>
      <c r="C20" s="6" t="s">
        <v>76</v>
      </c>
      <c r="D20" s="50" t="s">
        <v>52</v>
      </c>
      <c r="E20" s="10" t="s">
        <v>81</v>
      </c>
      <c r="F20" s="57" t="s">
        <v>70</v>
      </c>
      <c r="G20" s="29">
        <f t="shared" si="0"/>
        <v>5</v>
      </c>
      <c r="H20" s="28">
        <f t="shared" si="1"/>
        <v>132</v>
      </c>
      <c r="I20" s="20"/>
      <c r="J20" s="15">
        <v>132</v>
      </c>
      <c r="K20" s="12">
        <v>14</v>
      </c>
      <c r="L20" s="13">
        <f t="shared" si="2"/>
        <v>5</v>
      </c>
    </row>
    <row r="21" spans="1:12" ht="25.2" customHeight="1" x14ac:dyDescent="0.4">
      <c r="A21" s="49">
        <v>15</v>
      </c>
      <c r="B21" s="50" t="s">
        <v>35</v>
      </c>
      <c r="C21" s="6" t="s">
        <v>76</v>
      </c>
      <c r="D21" s="50" t="s">
        <v>53</v>
      </c>
      <c r="E21" s="10" t="s">
        <v>82</v>
      </c>
      <c r="F21" s="57" t="s">
        <v>71</v>
      </c>
      <c r="G21" s="29">
        <f t="shared" si="0"/>
        <v>4</v>
      </c>
      <c r="H21" s="28">
        <f t="shared" si="1"/>
        <v>142</v>
      </c>
      <c r="I21" s="20"/>
      <c r="J21" s="15">
        <v>142</v>
      </c>
      <c r="K21" s="12">
        <v>15</v>
      </c>
      <c r="L21" s="13">
        <f t="shared" si="2"/>
        <v>4</v>
      </c>
    </row>
    <row r="22" spans="1:12" ht="25.2" customHeight="1" x14ac:dyDescent="0.4">
      <c r="A22" s="49">
        <v>16</v>
      </c>
      <c r="B22" s="50" t="s">
        <v>36</v>
      </c>
      <c r="C22" s="6" t="s">
        <v>76</v>
      </c>
      <c r="D22" s="50" t="s">
        <v>54</v>
      </c>
      <c r="E22" s="10" t="s">
        <v>83</v>
      </c>
      <c r="F22" s="57" t="s">
        <v>72</v>
      </c>
      <c r="G22" s="29">
        <f t="shared" si="0"/>
        <v>3</v>
      </c>
      <c r="H22" s="28">
        <f t="shared" si="1"/>
        <v>152</v>
      </c>
      <c r="I22" s="20"/>
      <c r="J22" s="15">
        <v>152</v>
      </c>
      <c r="K22" s="12">
        <v>16</v>
      </c>
      <c r="L22" s="13">
        <f t="shared" si="2"/>
        <v>3</v>
      </c>
    </row>
    <row r="23" spans="1:12" ht="25.2" customHeight="1" x14ac:dyDescent="0.4">
      <c r="A23" s="49">
        <v>17</v>
      </c>
      <c r="B23" s="50" t="s">
        <v>37</v>
      </c>
      <c r="C23" s="6" t="s">
        <v>76</v>
      </c>
      <c r="D23" s="49" t="s">
        <v>55</v>
      </c>
      <c r="E23" s="10" t="s">
        <v>84</v>
      </c>
      <c r="F23" s="57" t="s">
        <v>73</v>
      </c>
      <c r="G23" s="29">
        <f t="shared" si="0"/>
        <v>2</v>
      </c>
      <c r="H23" s="28">
        <f t="shared" si="1"/>
        <v>154</v>
      </c>
      <c r="I23" s="20"/>
      <c r="J23" s="15">
        <v>154</v>
      </c>
      <c r="K23" s="12">
        <v>17</v>
      </c>
      <c r="L23" s="13">
        <f t="shared" si="2"/>
        <v>2</v>
      </c>
    </row>
    <row r="24" spans="1:12" ht="25.2" customHeight="1" thickBot="1" x14ac:dyDescent="0.45">
      <c r="A24" s="49">
        <v>18</v>
      </c>
      <c r="B24" s="50" t="s">
        <v>38</v>
      </c>
      <c r="C24" s="6" t="s">
        <v>76</v>
      </c>
      <c r="D24" s="50" t="s">
        <v>56</v>
      </c>
      <c r="E24" s="54" t="s">
        <v>85</v>
      </c>
      <c r="F24" s="57" t="s">
        <v>74</v>
      </c>
      <c r="G24" s="30">
        <v>1</v>
      </c>
      <c r="H24" s="28">
        <f t="shared" si="1"/>
        <v>166</v>
      </c>
      <c r="I24" s="20"/>
      <c r="J24" s="26">
        <v>166</v>
      </c>
      <c r="K24" s="27">
        <v>18</v>
      </c>
      <c r="L24" s="13">
        <v>1</v>
      </c>
    </row>
    <row r="25" spans="1:12" ht="19.8" thickTop="1" x14ac:dyDescent="0.4"/>
  </sheetData>
  <sortState xmlns:xlrd2="http://schemas.microsoft.com/office/spreadsheetml/2017/richdata2" ref="B7:L24">
    <sortCondition ref="K7:K24"/>
  </sortState>
  <mergeCells count="11">
    <mergeCell ref="A3:A5"/>
    <mergeCell ref="B3:B5"/>
    <mergeCell ref="C3:C5"/>
    <mergeCell ref="D3:D5"/>
    <mergeCell ref="E3:E5"/>
    <mergeCell ref="J4:K4"/>
    <mergeCell ref="F3:F5"/>
    <mergeCell ref="G3:G5"/>
    <mergeCell ref="H3:H5"/>
    <mergeCell ref="J3:L3"/>
    <mergeCell ref="I3:I5"/>
  </mergeCells>
  <phoneticPr fontId="1" type="noConversion"/>
  <pageMargins left="0.25" right="0.25" top="0.75" bottom="0.75" header="0.3" footer="0.3"/>
  <pageSetup paperSize="9" scale="8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967DE8-1A7A-441B-8C66-C3D8729ED310}">
  <sheetPr>
    <pageSetUpPr fitToPage="1"/>
  </sheetPr>
  <dimension ref="A1:L15"/>
  <sheetViews>
    <sheetView zoomScale="70" zoomScaleNormal="70" zoomScaleSheetLayoutView="85" workbookViewId="0">
      <pane ySplit="5" topLeftCell="A6" activePane="bottomLeft" state="frozen"/>
      <selection pane="bottomLeft" activeCell="F1" sqref="F1"/>
    </sheetView>
  </sheetViews>
  <sheetFormatPr defaultColWidth="9" defaultRowHeight="19.2" x14ac:dyDescent="0.4"/>
  <cols>
    <col min="1" max="1" width="9" style="2"/>
    <col min="2" max="2" width="10.09765625" style="2" customWidth="1"/>
    <col min="3" max="3" width="6" style="2" customWidth="1"/>
    <col min="4" max="4" width="12.19921875" style="2" customWidth="1"/>
    <col min="5" max="5" width="10" style="2" customWidth="1"/>
    <col min="6" max="6" width="18.3984375" style="2" customWidth="1"/>
    <col min="7" max="7" width="10.296875" style="2" customWidth="1"/>
    <col min="8" max="8" width="10.69921875" style="2" customWidth="1"/>
    <col min="9" max="9" width="25.69921875" style="2" customWidth="1"/>
    <col min="10" max="10" width="12.19921875" style="2" customWidth="1"/>
    <col min="11" max="11" width="12.19921875" style="7" customWidth="1"/>
    <col min="12" max="12" width="12.19921875" style="2" customWidth="1"/>
    <col min="13" max="16384" width="9" style="2"/>
  </cols>
  <sheetData>
    <row r="1" spans="1:12" ht="25.2" x14ac:dyDescent="0.4">
      <c r="A1" s="1" t="s">
        <v>140</v>
      </c>
      <c r="B1" s="1"/>
      <c r="C1" s="1"/>
      <c r="F1" s="3"/>
      <c r="J1" s="7"/>
      <c r="K1" s="2"/>
    </row>
    <row r="2" spans="1:12" ht="19.8" thickBot="1" x14ac:dyDescent="0.45">
      <c r="A2" s="3" t="s">
        <v>3</v>
      </c>
      <c r="B2" s="3"/>
      <c r="D2" s="4" t="s">
        <v>218</v>
      </c>
      <c r="F2" s="3"/>
      <c r="J2" s="7"/>
      <c r="K2" s="2"/>
    </row>
    <row r="3" spans="1:12" ht="17.399999999999999" customHeight="1" thickTop="1" x14ac:dyDescent="0.4">
      <c r="A3" s="89" t="s">
        <v>2</v>
      </c>
      <c r="B3" s="80" t="s">
        <v>0</v>
      </c>
      <c r="C3" s="90" t="s">
        <v>10</v>
      </c>
      <c r="D3" s="93" t="s">
        <v>9</v>
      </c>
      <c r="E3" s="90" t="s">
        <v>4</v>
      </c>
      <c r="F3" s="81" t="s">
        <v>1</v>
      </c>
      <c r="G3" s="82" t="s">
        <v>5</v>
      </c>
      <c r="H3" s="84" t="s">
        <v>12</v>
      </c>
      <c r="I3" s="86" t="s">
        <v>14</v>
      </c>
      <c r="J3" s="80" t="s">
        <v>75</v>
      </c>
      <c r="K3" s="80"/>
      <c r="L3" s="80"/>
    </row>
    <row r="4" spans="1:12" ht="17.399999999999999" customHeight="1" x14ac:dyDescent="0.4">
      <c r="A4" s="80"/>
      <c r="B4" s="80"/>
      <c r="C4" s="91"/>
      <c r="D4" s="93"/>
      <c r="E4" s="91"/>
      <c r="F4" s="81"/>
      <c r="G4" s="83"/>
      <c r="H4" s="85"/>
      <c r="I4" s="87"/>
      <c r="J4" s="80" t="s">
        <v>6</v>
      </c>
      <c r="K4" s="80"/>
      <c r="L4" s="5">
        <v>7</v>
      </c>
    </row>
    <row r="5" spans="1:12" x14ac:dyDescent="0.4">
      <c r="A5" s="80"/>
      <c r="B5" s="80"/>
      <c r="C5" s="92"/>
      <c r="D5" s="93"/>
      <c r="E5" s="92"/>
      <c r="F5" s="81"/>
      <c r="G5" s="83"/>
      <c r="H5" s="85"/>
      <c r="I5" s="88"/>
      <c r="J5" s="48" t="s">
        <v>11</v>
      </c>
      <c r="K5" s="48" t="s">
        <v>7</v>
      </c>
      <c r="L5" s="48" t="s">
        <v>8</v>
      </c>
    </row>
    <row r="6" spans="1:12" ht="25.2" customHeight="1" x14ac:dyDescent="0.4">
      <c r="A6" s="49">
        <v>1</v>
      </c>
      <c r="B6" s="50" t="s">
        <v>87</v>
      </c>
      <c r="C6" s="16" t="s">
        <v>101</v>
      </c>
      <c r="D6" s="58" t="s">
        <v>94</v>
      </c>
      <c r="E6" s="18" t="s">
        <v>103</v>
      </c>
      <c r="F6" s="50" t="s">
        <v>72</v>
      </c>
      <c r="G6" s="29">
        <f t="shared" ref="G6:G12" si="0">L6</f>
        <v>7</v>
      </c>
      <c r="H6" s="28">
        <f t="shared" ref="H6:H12" si="1">J6</f>
        <v>14</v>
      </c>
      <c r="I6" s="19"/>
      <c r="J6" s="59">
        <v>14</v>
      </c>
      <c r="K6" s="24">
        <v>1</v>
      </c>
      <c r="L6" s="23">
        <f>$L$4-K6+1</f>
        <v>7</v>
      </c>
    </row>
    <row r="7" spans="1:12" ht="25.2" customHeight="1" x14ac:dyDescent="0.4">
      <c r="A7" s="51">
        <v>2</v>
      </c>
      <c r="B7" s="50" t="s">
        <v>88</v>
      </c>
      <c r="C7" s="16" t="s">
        <v>101</v>
      </c>
      <c r="D7" s="58" t="s">
        <v>95</v>
      </c>
      <c r="E7" s="18" t="s">
        <v>104</v>
      </c>
      <c r="F7" s="50" t="s">
        <v>110</v>
      </c>
      <c r="G7" s="29">
        <f t="shared" si="0"/>
        <v>6</v>
      </c>
      <c r="H7" s="28">
        <f t="shared" si="1"/>
        <v>16</v>
      </c>
      <c r="I7" s="20" t="s">
        <v>86</v>
      </c>
      <c r="J7" s="59">
        <v>16</v>
      </c>
      <c r="K7" s="24">
        <v>2</v>
      </c>
      <c r="L7" s="23">
        <f t="shared" ref="L7:L12" si="2">$L$4-K7+1</f>
        <v>6</v>
      </c>
    </row>
    <row r="8" spans="1:12" ht="25.2" customHeight="1" x14ac:dyDescent="0.4">
      <c r="A8" s="51">
        <v>3</v>
      </c>
      <c r="B8" s="50" t="s">
        <v>89</v>
      </c>
      <c r="C8" s="16" t="s">
        <v>101</v>
      </c>
      <c r="D8" s="58" t="s">
        <v>96</v>
      </c>
      <c r="E8" s="60" t="s">
        <v>105</v>
      </c>
      <c r="F8" s="50" t="s">
        <v>111</v>
      </c>
      <c r="G8" s="34">
        <f t="shared" si="0"/>
        <v>5</v>
      </c>
      <c r="H8" s="35">
        <f t="shared" si="1"/>
        <v>34</v>
      </c>
      <c r="I8" s="20" t="s">
        <v>86</v>
      </c>
      <c r="J8" s="61">
        <v>34</v>
      </c>
      <c r="K8" s="62">
        <v>3</v>
      </c>
      <c r="L8" s="23">
        <f t="shared" si="2"/>
        <v>5</v>
      </c>
    </row>
    <row r="9" spans="1:12" ht="25.2" customHeight="1" x14ac:dyDescent="0.4">
      <c r="A9" s="51">
        <v>4</v>
      </c>
      <c r="B9" s="50" t="s">
        <v>90</v>
      </c>
      <c r="C9" s="16" t="s">
        <v>101</v>
      </c>
      <c r="D9" s="58" t="s">
        <v>97</v>
      </c>
      <c r="E9" s="18" t="s">
        <v>106</v>
      </c>
      <c r="F9" s="50" t="s">
        <v>112</v>
      </c>
      <c r="G9" s="29">
        <f t="shared" si="0"/>
        <v>4</v>
      </c>
      <c r="H9" s="28">
        <f t="shared" si="1"/>
        <v>43</v>
      </c>
      <c r="I9" s="20" t="s">
        <v>86</v>
      </c>
      <c r="J9" s="21">
        <v>43</v>
      </c>
      <c r="K9" s="22">
        <v>4</v>
      </c>
      <c r="L9" s="23">
        <f t="shared" si="2"/>
        <v>4</v>
      </c>
    </row>
    <row r="10" spans="1:12" ht="25.2" customHeight="1" x14ac:dyDescent="0.4">
      <c r="A10" s="49">
        <v>5</v>
      </c>
      <c r="B10" s="50" t="s">
        <v>91</v>
      </c>
      <c r="C10" s="16" t="s">
        <v>101</v>
      </c>
      <c r="D10" s="58" t="s">
        <v>98</v>
      </c>
      <c r="E10" s="18" t="s">
        <v>107</v>
      </c>
      <c r="F10" s="50" t="s">
        <v>113</v>
      </c>
      <c r="G10" s="29">
        <f t="shared" si="0"/>
        <v>3</v>
      </c>
      <c r="H10" s="28">
        <f t="shared" si="1"/>
        <v>49.7</v>
      </c>
      <c r="I10" s="19"/>
      <c r="J10" s="21">
        <v>49.7</v>
      </c>
      <c r="K10" s="22">
        <v>5</v>
      </c>
      <c r="L10" s="23">
        <f t="shared" si="2"/>
        <v>3</v>
      </c>
    </row>
    <row r="11" spans="1:12" ht="25.2" customHeight="1" x14ac:dyDescent="0.4">
      <c r="A11" s="49">
        <v>6</v>
      </c>
      <c r="B11" s="50" t="s">
        <v>92</v>
      </c>
      <c r="C11" s="16" t="s">
        <v>101</v>
      </c>
      <c r="D11" s="58" t="s">
        <v>99</v>
      </c>
      <c r="E11" s="18" t="s">
        <v>108</v>
      </c>
      <c r="F11" s="50" t="s">
        <v>114</v>
      </c>
      <c r="G11" s="29">
        <f t="shared" si="0"/>
        <v>2</v>
      </c>
      <c r="H11" s="28">
        <f t="shared" si="1"/>
        <v>62</v>
      </c>
      <c r="I11" s="19"/>
      <c r="J11" s="21">
        <v>62</v>
      </c>
      <c r="K11" s="22">
        <v>6</v>
      </c>
      <c r="L11" s="23">
        <f t="shared" si="2"/>
        <v>2</v>
      </c>
    </row>
    <row r="12" spans="1:12" ht="25.2" customHeight="1" thickBot="1" x14ac:dyDescent="0.45">
      <c r="A12" s="49">
        <v>7</v>
      </c>
      <c r="B12" s="50" t="s">
        <v>93</v>
      </c>
      <c r="C12" s="16" t="s">
        <v>101</v>
      </c>
      <c r="D12" s="58" t="s">
        <v>100</v>
      </c>
      <c r="E12" s="18" t="s">
        <v>109</v>
      </c>
      <c r="F12" s="50" t="s">
        <v>115</v>
      </c>
      <c r="G12" s="30">
        <f t="shared" si="0"/>
        <v>1</v>
      </c>
      <c r="H12" s="28">
        <f t="shared" si="1"/>
        <v>67.7</v>
      </c>
      <c r="I12" s="19"/>
      <c r="J12" s="21">
        <v>67.7</v>
      </c>
      <c r="K12" s="22">
        <v>7</v>
      </c>
      <c r="L12" s="23">
        <f t="shared" si="2"/>
        <v>1</v>
      </c>
    </row>
    <row r="13" spans="1:12" ht="19.8" thickTop="1" x14ac:dyDescent="0.4"/>
    <row r="14" spans="1:12" x14ac:dyDescent="0.4">
      <c r="E14" s="2" t="s">
        <v>102</v>
      </c>
    </row>
    <row r="15" spans="1:12" x14ac:dyDescent="0.4">
      <c r="A15" s="64"/>
    </row>
  </sheetData>
  <sortState xmlns:xlrd2="http://schemas.microsoft.com/office/spreadsheetml/2017/richdata2" ref="B6:L12">
    <sortCondition ref="K6:K12"/>
  </sortState>
  <mergeCells count="11">
    <mergeCell ref="A3:A5"/>
    <mergeCell ref="B3:B5"/>
    <mergeCell ref="C3:C5"/>
    <mergeCell ref="D3:D5"/>
    <mergeCell ref="E3:E5"/>
    <mergeCell ref="G3:G5"/>
    <mergeCell ref="H3:H5"/>
    <mergeCell ref="J3:L3"/>
    <mergeCell ref="J4:K4"/>
    <mergeCell ref="F3:F5"/>
    <mergeCell ref="I3:I5"/>
  </mergeCells>
  <phoneticPr fontId="1" type="noConversion"/>
  <pageMargins left="0.25" right="0.25" top="0.75" bottom="0.75" header="0.3" footer="0.3"/>
  <pageSetup paperSize="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5F6767-A45F-446B-AD99-A7A04A58729B}">
  <sheetPr>
    <pageSetUpPr fitToPage="1"/>
  </sheetPr>
  <dimension ref="A1:L16"/>
  <sheetViews>
    <sheetView zoomScale="70" zoomScaleNormal="70" zoomScaleSheetLayoutView="85" workbookViewId="0">
      <pane ySplit="5" topLeftCell="A6" activePane="bottomLeft" state="frozen"/>
      <selection pane="bottomLeft" activeCell="F1" sqref="F1"/>
    </sheetView>
  </sheetViews>
  <sheetFormatPr defaultColWidth="9" defaultRowHeight="19.2" x14ac:dyDescent="0.4"/>
  <cols>
    <col min="1" max="1" width="9" style="2"/>
    <col min="2" max="2" width="10.09765625" style="2" customWidth="1"/>
    <col min="3" max="3" width="6" style="2" customWidth="1"/>
    <col min="4" max="4" width="12.19921875" style="2" customWidth="1"/>
    <col min="5" max="5" width="10" style="2" customWidth="1"/>
    <col min="6" max="6" width="18.3984375" style="2" customWidth="1"/>
    <col min="7" max="7" width="10.296875" style="2" customWidth="1"/>
    <col min="8" max="8" width="10.69921875" style="2" customWidth="1"/>
    <col min="9" max="9" width="25.69921875" style="2" customWidth="1"/>
    <col min="10" max="10" width="12.19921875" style="2" customWidth="1"/>
    <col min="11" max="11" width="12.19921875" style="7" customWidth="1"/>
    <col min="12" max="12" width="12.19921875" style="2" customWidth="1"/>
    <col min="13" max="16384" width="9" style="2"/>
  </cols>
  <sheetData>
    <row r="1" spans="1:12" ht="25.2" x14ac:dyDescent="0.4">
      <c r="A1" s="1" t="s">
        <v>142</v>
      </c>
      <c r="B1" s="1"/>
      <c r="C1" s="1"/>
      <c r="F1" s="3"/>
      <c r="J1" s="7"/>
      <c r="K1" s="2"/>
    </row>
    <row r="2" spans="1:12" ht="19.8" thickBot="1" x14ac:dyDescent="0.45">
      <c r="A2" s="3" t="s">
        <v>3</v>
      </c>
      <c r="B2" s="3"/>
      <c r="D2" s="4" t="s">
        <v>218</v>
      </c>
      <c r="F2" s="3"/>
      <c r="J2" s="7"/>
      <c r="K2" s="2"/>
    </row>
    <row r="3" spans="1:12" ht="17.399999999999999" customHeight="1" thickTop="1" x14ac:dyDescent="0.4">
      <c r="A3" s="89" t="s">
        <v>2</v>
      </c>
      <c r="B3" s="80" t="s">
        <v>0</v>
      </c>
      <c r="C3" s="90" t="s">
        <v>10</v>
      </c>
      <c r="D3" s="80" t="s">
        <v>9</v>
      </c>
      <c r="E3" s="90" t="s">
        <v>4</v>
      </c>
      <c r="F3" s="81" t="s">
        <v>1</v>
      </c>
      <c r="G3" s="82" t="s">
        <v>5</v>
      </c>
      <c r="H3" s="84" t="s">
        <v>12</v>
      </c>
      <c r="I3" s="86" t="s">
        <v>15</v>
      </c>
      <c r="J3" s="80" t="s">
        <v>75</v>
      </c>
      <c r="K3" s="80"/>
      <c r="L3" s="80"/>
    </row>
    <row r="4" spans="1:12" ht="17.399999999999999" customHeight="1" x14ac:dyDescent="0.4">
      <c r="A4" s="80"/>
      <c r="B4" s="80"/>
      <c r="C4" s="91"/>
      <c r="D4" s="80"/>
      <c r="E4" s="91"/>
      <c r="F4" s="81"/>
      <c r="G4" s="83"/>
      <c r="H4" s="85"/>
      <c r="I4" s="87"/>
      <c r="J4" s="80" t="s">
        <v>6</v>
      </c>
      <c r="K4" s="80"/>
      <c r="L4" s="5">
        <v>10</v>
      </c>
    </row>
    <row r="5" spans="1:12" x14ac:dyDescent="0.4">
      <c r="A5" s="80"/>
      <c r="B5" s="80"/>
      <c r="C5" s="92"/>
      <c r="D5" s="80"/>
      <c r="E5" s="92"/>
      <c r="F5" s="81"/>
      <c r="G5" s="83"/>
      <c r="H5" s="85"/>
      <c r="I5" s="88"/>
      <c r="J5" s="11" t="s">
        <v>11</v>
      </c>
      <c r="K5" s="11" t="s">
        <v>7</v>
      </c>
      <c r="L5" s="11" t="s">
        <v>8</v>
      </c>
    </row>
    <row r="6" spans="1:12" ht="25.2" customHeight="1" x14ac:dyDescent="0.4">
      <c r="A6" s="51">
        <v>1</v>
      </c>
      <c r="B6" s="50" t="s">
        <v>116</v>
      </c>
      <c r="C6" s="16" t="s">
        <v>76</v>
      </c>
      <c r="D6" s="50" t="s">
        <v>126</v>
      </c>
      <c r="E6" s="18">
        <v>860518</v>
      </c>
      <c r="F6" s="50" t="s">
        <v>136</v>
      </c>
      <c r="G6" s="29">
        <f t="shared" ref="G6:G15" si="0">L6</f>
        <v>10</v>
      </c>
      <c r="H6" s="28">
        <f t="shared" ref="H6:H15" si="1">J6</f>
        <v>12</v>
      </c>
      <c r="I6" s="20" t="s">
        <v>86</v>
      </c>
      <c r="J6" s="61">
        <v>12</v>
      </c>
      <c r="K6" s="62">
        <v>1</v>
      </c>
      <c r="L6" s="63">
        <f>L4-K6+1</f>
        <v>10</v>
      </c>
    </row>
    <row r="7" spans="1:12" ht="25.2" customHeight="1" x14ac:dyDescent="0.4">
      <c r="A7" s="52">
        <v>2</v>
      </c>
      <c r="B7" s="66" t="s">
        <v>117</v>
      </c>
      <c r="C7" s="9" t="s">
        <v>76</v>
      </c>
      <c r="D7" s="66" t="s">
        <v>127</v>
      </c>
      <c r="E7" s="36">
        <v>941029</v>
      </c>
      <c r="F7" s="66" t="s">
        <v>137</v>
      </c>
      <c r="G7" s="40">
        <f t="shared" si="0"/>
        <v>9</v>
      </c>
      <c r="H7" s="41">
        <f t="shared" si="1"/>
        <v>21</v>
      </c>
      <c r="I7" s="39" t="s">
        <v>141</v>
      </c>
      <c r="J7" s="42">
        <v>21</v>
      </c>
      <c r="K7" s="43">
        <v>2</v>
      </c>
      <c r="L7" s="44">
        <f t="shared" ref="L7:L15" si="2">$L$4-K7+1</f>
        <v>9</v>
      </c>
    </row>
    <row r="8" spans="1:12" ht="25.2" customHeight="1" x14ac:dyDescent="0.4">
      <c r="A8" s="51">
        <v>3</v>
      </c>
      <c r="B8" s="50" t="s">
        <v>118</v>
      </c>
      <c r="C8" s="16" t="s">
        <v>76</v>
      </c>
      <c r="D8" s="50" t="s">
        <v>128</v>
      </c>
      <c r="E8" s="18">
        <v>940309</v>
      </c>
      <c r="F8" s="50" t="s">
        <v>57</v>
      </c>
      <c r="G8" s="29">
        <f t="shared" si="0"/>
        <v>8</v>
      </c>
      <c r="H8" s="28">
        <f t="shared" si="1"/>
        <v>40</v>
      </c>
      <c r="I8" s="20" t="s">
        <v>86</v>
      </c>
      <c r="J8" s="21">
        <v>40</v>
      </c>
      <c r="K8" s="22">
        <v>3</v>
      </c>
      <c r="L8" s="23">
        <f t="shared" si="2"/>
        <v>8</v>
      </c>
    </row>
    <row r="9" spans="1:12" ht="25.2" customHeight="1" x14ac:dyDescent="0.4">
      <c r="A9" s="51">
        <v>4</v>
      </c>
      <c r="B9" s="50" t="s">
        <v>119</v>
      </c>
      <c r="C9" s="16" t="s">
        <v>76</v>
      </c>
      <c r="D9" s="50" t="s">
        <v>129</v>
      </c>
      <c r="E9" s="18">
        <v>961003</v>
      </c>
      <c r="F9" s="50" t="s">
        <v>138</v>
      </c>
      <c r="G9" s="29">
        <f t="shared" si="0"/>
        <v>7</v>
      </c>
      <c r="H9" s="28">
        <f t="shared" si="1"/>
        <v>43</v>
      </c>
      <c r="I9" s="20" t="s">
        <v>86</v>
      </c>
      <c r="J9" s="21">
        <v>43</v>
      </c>
      <c r="K9" s="22">
        <v>4</v>
      </c>
      <c r="L9" s="23">
        <f t="shared" si="2"/>
        <v>7</v>
      </c>
    </row>
    <row r="10" spans="1:12" ht="25.2" customHeight="1" x14ac:dyDescent="0.4">
      <c r="A10" s="49">
        <v>5</v>
      </c>
      <c r="B10" s="50" t="s">
        <v>120</v>
      </c>
      <c r="C10" s="16" t="s">
        <v>76</v>
      </c>
      <c r="D10" s="50" t="s">
        <v>130</v>
      </c>
      <c r="E10" s="18">
        <v>860108</v>
      </c>
      <c r="F10" s="50" t="s">
        <v>59</v>
      </c>
      <c r="G10" s="29">
        <f t="shared" si="0"/>
        <v>6</v>
      </c>
      <c r="H10" s="28">
        <f t="shared" si="1"/>
        <v>55</v>
      </c>
      <c r="I10" s="19"/>
      <c r="J10" s="21">
        <v>55</v>
      </c>
      <c r="K10" s="22">
        <v>5</v>
      </c>
      <c r="L10" s="23">
        <f t="shared" si="2"/>
        <v>6</v>
      </c>
    </row>
    <row r="11" spans="1:12" ht="25.2" customHeight="1" x14ac:dyDescent="0.4">
      <c r="A11" s="49">
        <v>6</v>
      </c>
      <c r="B11" s="50" t="s">
        <v>121</v>
      </c>
      <c r="C11" s="16" t="s">
        <v>76</v>
      </c>
      <c r="D11" s="50" t="s">
        <v>131</v>
      </c>
      <c r="E11" s="18">
        <v>980325</v>
      </c>
      <c r="F11" s="50" t="s">
        <v>60</v>
      </c>
      <c r="G11" s="29">
        <f t="shared" si="0"/>
        <v>5</v>
      </c>
      <c r="H11" s="28">
        <f t="shared" si="1"/>
        <v>56</v>
      </c>
      <c r="I11" s="19"/>
      <c r="J11" s="21">
        <v>56</v>
      </c>
      <c r="K11" s="22">
        <v>6</v>
      </c>
      <c r="L11" s="23">
        <f t="shared" si="2"/>
        <v>5</v>
      </c>
    </row>
    <row r="12" spans="1:12" ht="25.2" customHeight="1" x14ac:dyDescent="0.4">
      <c r="A12" s="49">
        <v>7</v>
      </c>
      <c r="B12" s="50" t="s">
        <v>122</v>
      </c>
      <c r="C12" s="16" t="s">
        <v>76</v>
      </c>
      <c r="D12" s="50" t="s">
        <v>132</v>
      </c>
      <c r="E12" s="10">
        <v>810728</v>
      </c>
      <c r="F12" s="50" t="s">
        <v>63</v>
      </c>
      <c r="G12" s="29">
        <f t="shared" si="0"/>
        <v>4</v>
      </c>
      <c r="H12" s="28">
        <f t="shared" si="1"/>
        <v>76</v>
      </c>
      <c r="I12" s="8"/>
      <c r="J12" s="15">
        <v>76</v>
      </c>
      <c r="K12" s="12">
        <v>7</v>
      </c>
      <c r="L12" s="13">
        <f t="shared" si="2"/>
        <v>4</v>
      </c>
    </row>
    <row r="13" spans="1:12" ht="25.2" customHeight="1" x14ac:dyDescent="0.4">
      <c r="A13" s="49">
        <v>8</v>
      </c>
      <c r="B13" s="50" t="s">
        <v>123</v>
      </c>
      <c r="C13" s="16" t="s">
        <v>76</v>
      </c>
      <c r="D13" s="50" t="s">
        <v>133</v>
      </c>
      <c r="E13" s="10">
        <v>930208</v>
      </c>
      <c r="F13" s="50" t="s">
        <v>62</v>
      </c>
      <c r="G13" s="29">
        <f t="shared" si="0"/>
        <v>3</v>
      </c>
      <c r="H13" s="28">
        <f t="shared" si="1"/>
        <v>81</v>
      </c>
      <c r="I13" s="8"/>
      <c r="J13" s="15">
        <v>81</v>
      </c>
      <c r="K13" s="12">
        <v>8</v>
      </c>
      <c r="L13" s="13">
        <f t="shared" si="2"/>
        <v>3</v>
      </c>
    </row>
    <row r="14" spans="1:12" ht="25.2" customHeight="1" x14ac:dyDescent="0.4">
      <c r="A14" s="49">
        <v>9</v>
      </c>
      <c r="B14" s="50" t="s">
        <v>124</v>
      </c>
      <c r="C14" s="16" t="s">
        <v>76</v>
      </c>
      <c r="D14" s="50" t="s">
        <v>134</v>
      </c>
      <c r="E14" s="10" t="s">
        <v>143</v>
      </c>
      <c r="F14" s="50" t="s">
        <v>138</v>
      </c>
      <c r="G14" s="29">
        <f t="shared" si="0"/>
        <v>2</v>
      </c>
      <c r="H14" s="28">
        <f t="shared" si="1"/>
        <v>97</v>
      </c>
      <c r="I14" s="8"/>
      <c r="J14" s="15">
        <v>97</v>
      </c>
      <c r="K14" s="12">
        <v>9</v>
      </c>
      <c r="L14" s="13">
        <f t="shared" si="2"/>
        <v>2</v>
      </c>
    </row>
    <row r="15" spans="1:12" ht="25.2" customHeight="1" thickBot="1" x14ac:dyDescent="0.45">
      <c r="A15" s="49">
        <v>10</v>
      </c>
      <c r="B15" s="50" t="s">
        <v>125</v>
      </c>
      <c r="C15" s="16" t="s">
        <v>76</v>
      </c>
      <c r="D15" s="50" t="s">
        <v>135</v>
      </c>
      <c r="E15" s="6">
        <v>780525</v>
      </c>
      <c r="F15" s="50" t="s">
        <v>139</v>
      </c>
      <c r="G15" s="30">
        <f t="shared" si="0"/>
        <v>1</v>
      </c>
      <c r="H15" s="28">
        <f t="shared" si="1"/>
        <v>113</v>
      </c>
      <c r="I15" s="8"/>
      <c r="J15" s="17">
        <v>113</v>
      </c>
      <c r="K15" s="12">
        <v>10</v>
      </c>
      <c r="L15" s="13">
        <f t="shared" si="2"/>
        <v>1</v>
      </c>
    </row>
    <row r="16" spans="1:12" ht="19.8" thickTop="1" x14ac:dyDescent="0.4"/>
  </sheetData>
  <sortState xmlns:xlrd2="http://schemas.microsoft.com/office/spreadsheetml/2017/richdata2" ref="B6:L15">
    <sortCondition ref="K6:K15"/>
  </sortState>
  <mergeCells count="11">
    <mergeCell ref="F3:F5"/>
    <mergeCell ref="A3:A5"/>
    <mergeCell ref="B3:B5"/>
    <mergeCell ref="C3:C5"/>
    <mergeCell ref="D3:D5"/>
    <mergeCell ref="E3:E5"/>
    <mergeCell ref="J4:K4"/>
    <mergeCell ref="G3:G5"/>
    <mergeCell ref="H3:H5"/>
    <mergeCell ref="I3:I5"/>
    <mergeCell ref="J3:L3"/>
  </mergeCells>
  <phoneticPr fontId="1" type="noConversion"/>
  <pageMargins left="0.23622047244094491" right="0.23622047244094491" top="0.74803149606299213" bottom="0.74803149606299213" header="0.31496062992125984" footer="0.31496062992125984"/>
  <pageSetup paperSize="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C271C2-DB4E-4CCE-BD0F-0AA69E75C974}">
  <dimension ref="A1:L11"/>
  <sheetViews>
    <sheetView zoomScale="70" zoomScaleNormal="70" workbookViewId="0">
      <selection activeCell="F1" sqref="F1"/>
    </sheetView>
  </sheetViews>
  <sheetFormatPr defaultRowHeight="17.399999999999999" x14ac:dyDescent="0.4"/>
  <cols>
    <col min="1" max="1" width="9" customWidth="1"/>
    <col min="2" max="2" width="15.5" bestFit="1" customWidth="1"/>
    <col min="3" max="3" width="6" customWidth="1"/>
    <col min="4" max="4" width="12.19921875" customWidth="1"/>
    <col min="5" max="5" width="18.796875" bestFit="1" customWidth="1"/>
    <col min="6" max="6" width="18.3984375" customWidth="1"/>
    <col min="7" max="7" width="10.296875" customWidth="1"/>
    <col min="8" max="8" width="10.69921875" customWidth="1"/>
    <col min="9" max="9" width="25.69921875" customWidth="1"/>
    <col min="10" max="12" width="12.19921875" customWidth="1"/>
  </cols>
  <sheetData>
    <row r="1" spans="1:12" ht="25.2" x14ac:dyDescent="0.4">
      <c r="A1" s="1" t="s">
        <v>144</v>
      </c>
      <c r="B1" s="1"/>
      <c r="C1" s="1"/>
      <c r="D1" s="2"/>
      <c r="E1" s="2"/>
      <c r="F1" s="3"/>
      <c r="G1" s="2"/>
      <c r="H1" s="2"/>
      <c r="I1" s="2"/>
      <c r="J1" s="7"/>
      <c r="K1" s="2"/>
      <c r="L1" s="2"/>
    </row>
    <row r="2" spans="1:12" ht="19.8" thickBot="1" x14ac:dyDescent="0.45">
      <c r="A2" s="3" t="s">
        <v>3</v>
      </c>
      <c r="B2" s="3"/>
      <c r="C2" s="2"/>
      <c r="D2" s="4" t="s">
        <v>218</v>
      </c>
      <c r="E2" s="2"/>
      <c r="F2" s="3"/>
      <c r="G2" s="2"/>
      <c r="H2" s="2"/>
      <c r="I2" s="2"/>
      <c r="J2" s="7"/>
      <c r="K2" s="2"/>
      <c r="L2" s="2"/>
    </row>
    <row r="3" spans="1:12" ht="19.8" customHeight="1" thickTop="1" x14ac:dyDescent="0.4">
      <c r="A3" s="89" t="s">
        <v>2</v>
      </c>
      <c r="B3" s="80" t="s">
        <v>0</v>
      </c>
      <c r="C3" s="90" t="s">
        <v>10</v>
      </c>
      <c r="D3" s="80" t="s">
        <v>9</v>
      </c>
      <c r="E3" s="90" t="s">
        <v>4</v>
      </c>
      <c r="F3" s="81" t="s">
        <v>1</v>
      </c>
      <c r="G3" s="82" t="s">
        <v>5</v>
      </c>
      <c r="H3" s="84" t="s">
        <v>12</v>
      </c>
      <c r="I3" s="86" t="s">
        <v>14</v>
      </c>
      <c r="J3" s="80" t="s">
        <v>75</v>
      </c>
      <c r="K3" s="80"/>
      <c r="L3" s="80"/>
    </row>
    <row r="4" spans="1:12" ht="19.2" x14ac:dyDescent="0.4">
      <c r="A4" s="80"/>
      <c r="B4" s="80"/>
      <c r="C4" s="91"/>
      <c r="D4" s="80"/>
      <c r="E4" s="91"/>
      <c r="F4" s="81"/>
      <c r="G4" s="83"/>
      <c r="H4" s="85"/>
      <c r="I4" s="87"/>
      <c r="J4" s="80" t="s">
        <v>6</v>
      </c>
      <c r="K4" s="80"/>
      <c r="L4" s="5">
        <v>5</v>
      </c>
    </row>
    <row r="5" spans="1:12" ht="19.2" x14ac:dyDescent="0.4">
      <c r="A5" s="80"/>
      <c r="B5" s="80"/>
      <c r="C5" s="92"/>
      <c r="D5" s="80"/>
      <c r="E5" s="92"/>
      <c r="F5" s="81"/>
      <c r="G5" s="83"/>
      <c r="H5" s="85"/>
      <c r="I5" s="88"/>
      <c r="J5" s="48" t="s">
        <v>11</v>
      </c>
      <c r="K5" s="48" t="s">
        <v>7</v>
      </c>
      <c r="L5" s="48" t="s">
        <v>8</v>
      </c>
    </row>
    <row r="6" spans="1:12" ht="25.2" customHeight="1" x14ac:dyDescent="0.4">
      <c r="A6" s="52">
        <v>1</v>
      </c>
      <c r="B6" s="66" t="s">
        <v>145</v>
      </c>
      <c r="C6" s="9" t="s">
        <v>76</v>
      </c>
      <c r="D6" s="66" t="s">
        <v>151</v>
      </c>
      <c r="E6" s="36" t="s">
        <v>156</v>
      </c>
      <c r="F6" s="66" t="s">
        <v>150</v>
      </c>
      <c r="G6" s="40">
        <f t="shared" ref="G6:G10" si="0">L6</f>
        <v>5</v>
      </c>
      <c r="H6" s="41">
        <f t="shared" ref="H6:H10" si="1">J6</f>
        <v>24</v>
      </c>
      <c r="I6" s="39" t="s">
        <v>17</v>
      </c>
      <c r="J6" s="45">
        <v>24</v>
      </c>
      <c r="K6" s="46">
        <v>1</v>
      </c>
      <c r="L6" s="47">
        <f>L4-K6+1</f>
        <v>5</v>
      </c>
    </row>
    <row r="7" spans="1:12" ht="25.2" customHeight="1" x14ac:dyDescent="0.4">
      <c r="A7" s="67">
        <v>2</v>
      </c>
      <c r="B7" s="50" t="s">
        <v>146</v>
      </c>
      <c r="C7" s="16" t="s">
        <v>76</v>
      </c>
      <c r="D7" s="50" t="s">
        <v>152</v>
      </c>
      <c r="E7" s="18" t="s">
        <v>157</v>
      </c>
      <c r="F7" s="50" t="s">
        <v>58</v>
      </c>
      <c r="G7" s="29">
        <f t="shared" si="0"/>
        <v>4</v>
      </c>
      <c r="H7" s="28">
        <f t="shared" si="1"/>
        <v>30</v>
      </c>
      <c r="I7" s="65"/>
      <c r="J7" s="21">
        <v>30</v>
      </c>
      <c r="K7" s="22">
        <v>2</v>
      </c>
      <c r="L7" s="23">
        <f t="shared" ref="L7:L10" si="2">$L$4-K7+1</f>
        <v>4</v>
      </c>
    </row>
    <row r="8" spans="1:12" ht="25.2" customHeight="1" x14ac:dyDescent="0.4">
      <c r="A8" s="67">
        <v>3</v>
      </c>
      <c r="B8" s="50" t="s">
        <v>147</v>
      </c>
      <c r="C8" s="16" t="s">
        <v>76</v>
      </c>
      <c r="D8" s="50" t="s">
        <v>153</v>
      </c>
      <c r="E8" s="18" t="s">
        <v>158</v>
      </c>
      <c r="F8" s="50" t="s">
        <v>63</v>
      </c>
      <c r="G8" s="29">
        <f t="shared" si="0"/>
        <v>3</v>
      </c>
      <c r="H8" s="28">
        <f t="shared" si="1"/>
        <v>30</v>
      </c>
      <c r="I8" s="20"/>
      <c r="J8" s="21">
        <v>30</v>
      </c>
      <c r="K8" s="22">
        <v>3</v>
      </c>
      <c r="L8" s="23">
        <f t="shared" si="2"/>
        <v>3</v>
      </c>
    </row>
    <row r="9" spans="1:12" ht="25.2" customHeight="1" x14ac:dyDescent="0.4">
      <c r="A9" s="67">
        <v>4</v>
      </c>
      <c r="B9" s="50" t="s">
        <v>148</v>
      </c>
      <c r="C9" s="16" t="s">
        <v>76</v>
      </c>
      <c r="D9" s="50" t="s">
        <v>154</v>
      </c>
      <c r="E9" s="18" t="s">
        <v>159</v>
      </c>
      <c r="F9" s="50" t="s">
        <v>61</v>
      </c>
      <c r="G9" s="29">
        <f t="shared" si="0"/>
        <v>2</v>
      </c>
      <c r="H9" s="28">
        <f t="shared" si="1"/>
        <v>44</v>
      </c>
      <c r="I9" s="20"/>
      <c r="J9" s="21">
        <v>44</v>
      </c>
      <c r="K9" s="22">
        <v>4</v>
      </c>
      <c r="L9" s="23">
        <f t="shared" si="2"/>
        <v>2</v>
      </c>
    </row>
    <row r="10" spans="1:12" ht="25.2" customHeight="1" thickBot="1" x14ac:dyDescent="0.45">
      <c r="A10" s="67">
        <v>5</v>
      </c>
      <c r="B10" s="50" t="s">
        <v>149</v>
      </c>
      <c r="C10" s="16" t="s">
        <v>76</v>
      </c>
      <c r="D10" s="50" t="s">
        <v>155</v>
      </c>
      <c r="E10" s="18" t="s">
        <v>160</v>
      </c>
      <c r="F10" s="57" t="s">
        <v>57</v>
      </c>
      <c r="G10" s="30">
        <f t="shared" si="0"/>
        <v>1</v>
      </c>
      <c r="H10" s="28">
        <f t="shared" si="1"/>
        <v>71</v>
      </c>
      <c r="I10" s="19"/>
      <c r="J10" s="21">
        <v>71</v>
      </c>
      <c r="K10" s="22">
        <v>5</v>
      </c>
      <c r="L10" s="23">
        <f t="shared" si="2"/>
        <v>1</v>
      </c>
    </row>
    <row r="11" spans="1:12" ht="18" thickTop="1" x14ac:dyDescent="0.4"/>
  </sheetData>
  <mergeCells count="11">
    <mergeCell ref="G3:G5"/>
    <mergeCell ref="H3:H5"/>
    <mergeCell ref="I3:I5"/>
    <mergeCell ref="J3:L3"/>
    <mergeCell ref="J4:K4"/>
    <mergeCell ref="F3:F5"/>
    <mergeCell ref="A3:A5"/>
    <mergeCell ref="B3:B5"/>
    <mergeCell ref="C3:C5"/>
    <mergeCell ref="D3:D5"/>
    <mergeCell ref="E3:E5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7CC634-F1BA-41EF-A80B-2D044D89DA29}">
  <sheetPr>
    <pageSetUpPr fitToPage="1"/>
  </sheetPr>
  <dimension ref="A1:L10"/>
  <sheetViews>
    <sheetView zoomScale="70" zoomScaleNormal="70" zoomScaleSheetLayoutView="85" workbookViewId="0">
      <pane ySplit="5" topLeftCell="A6" activePane="bottomLeft" state="frozen"/>
      <selection pane="bottomLeft" activeCell="F1" sqref="F1"/>
    </sheetView>
  </sheetViews>
  <sheetFormatPr defaultColWidth="9" defaultRowHeight="19.2" x14ac:dyDescent="0.4"/>
  <cols>
    <col min="1" max="1" width="9" style="2"/>
    <col min="2" max="2" width="16.19921875" style="2" customWidth="1"/>
    <col min="3" max="3" width="6" style="2" bestFit="1" customWidth="1"/>
    <col min="4" max="4" width="9.59765625" style="2" bestFit="1" customWidth="1"/>
    <col min="5" max="5" width="18.796875" style="2" bestFit="1" customWidth="1"/>
    <col min="6" max="6" width="29.09765625" style="2" customWidth="1"/>
    <col min="7" max="7" width="8.59765625" style="2" customWidth="1"/>
    <col min="8" max="8" width="10.69921875" style="2" customWidth="1"/>
    <col min="9" max="9" width="21.3984375" style="2" customWidth="1"/>
    <col min="10" max="10" width="8.59765625" style="2" customWidth="1"/>
    <col min="11" max="11" width="9.59765625" style="7" customWidth="1"/>
    <col min="12" max="12" width="9.59765625" style="2" customWidth="1"/>
    <col min="13" max="16384" width="9" style="2"/>
  </cols>
  <sheetData>
    <row r="1" spans="1:12" ht="25.2" x14ac:dyDescent="0.4">
      <c r="A1" s="1" t="s">
        <v>161</v>
      </c>
      <c r="B1" s="1"/>
      <c r="C1" s="1"/>
      <c r="F1" s="3"/>
      <c r="J1" s="7"/>
      <c r="K1" s="2"/>
    </row>
    <row r="2" spans="1:12" ht="19.8" thickBot="1" x14ac:dyDescent="0.45">
      <c r="A2" s="3" t="s">
        <v>3</v>
      </c>
      <c r="B2" s="3"/>
      <c r="D2" s="4" t="s">
        <v>218</v>
      </c>
      <c r="F2" s="3"/>
      <c r="J2" s="7"/>
      <c r="K2" s="2"/>
    </row>
    <row r="3" spans="1:12" ht="17.399999999999999" customHeight="1" thickTop="1" x14ac:dyDescent="0.4">
      <c r="A3" s="89" t="s">
        <v>2</v>
      </c>
      <c r="B3" s="80" t="s">
        <v>0</v>
      </c>
      <c r="C3" s="90" t="s">
        <v>10</v>
      </c>
      <c r="D3" s="80" t="s">
        <v>9</v>
      </c>
      <c r="E3" s="90" t="s">
        <v>4</v>
      </c>
      <c r="F3" s="81" t="s">
        <v>1</v>
      </c>
      <c r="G3" s="82" t="s">
        <v>5</v>
      </c>
      <c r="H3" s="84" t="s">
        <v>12</v>
      </c>
      <c r="I3" s="86" t="s">
        <v>14</v>
      </c>
      <c r="J3" s="80" t="s">
        <v>75</v>
      </c>
      <c r="K3" s="80"/>
      <c r="L3" s="80"/>
    </row>
    <row r="4" spans="1:12" ht="17.399999999999999" customHeight="1" x14ac:dyDescent="0.4">
      <c r="A4" s="80"/>
      <c r="B4" s="80"/>
      <c r="C4" s="91"/>
      <c r="D4" s="80"/>
      <c r="E4" s="91"/>
      <c r="F4" s="81"/>
      <c r="G4" s="83"/>
      <c r="H4" s="85"/>
      <c r="I4" s="87"/>
      <c r="J4" s="80" t="s">
        <v>6</v>
      </c>
      <c r="K4" s="80"/>
      <c r="L4" s="5">
        <v>4</v>
      </c>
    </row>
    <row r="5" spans="1:12" x14ac:dyDescent="0.4">
      <c r="A5" s="80"/>
      <c r="B5" s="80"/>
      <c r="C5" s="92"/>
      <c r="D5" s="80"/>
      <c r="E5" s="92"/>
      <c r="F5" s="81"/>
      <c r="G5" s="83"/>
      <c r="H5" s="85"/>
      <c r="I5" s="88"/>
      <c r="J5" s="48" t="s">
        <v>11</v>
      </c>
      <c r="K5" s="48" t="s">
        <v>7</v>
      </c>
      <c r="L5" s="48" t="s">
        <v>8</v>
      </c>
    </row>
    <row r="6" spans="1:12" ht="25.2" customHeight="1" x14ac:dyDescent="0.4">
      <c r="A6" s="51">
        <v>1</v>
      </c>
      <c r="B6" s="69" t="s">
        <v>163</v>
      </c>
      <c r="C6" s="70" t="s">
        <v>162</v>
      </c>
      <c r="D6" s="68" t="s">
        <v>170</v>
      </c>
      <c r="E6" s="18" t="s">
        <v>174</v>
      </c>
      <c r="F6" s="71" t="s">
        <v>167</v>
      </c>
      <c r="G6" s="29">
        <f t="shared" ref="G6:G9" si="0">L6</f>
        <v>4</v>
      </c>
      <c r="H6" s="28">
        <f t="shared" ref="H6:H9" si="1">J6</f>
        <v>18</v>
      </c>
      <c r="I6" s="20" t="s">
        <v>86</v>
      </c>
      <c r="J6" s="61">
        <v>18</v>
      </c>
      <c r="K6" s="62">
        <v>1</v>
      </c>
      <c r="L6" s="63">
        <f>L4-K6+1</f>
        <v>4</v>
      </c>
    </row>
    <row r="7" spans="1:12" ht="25.2" customHeight="1" x14ac:dyDescent="0.4">
      <c r="A7" s="67">
        <v>2</v>
      </c>
      <c r="B7" s="58" t="s">
        <v>164</v>
      </c>
      <c r="C7" s="67" t="s">
        <v>162</v>
      </c>
      <c r="D7" s="50" t="s">
        <v>171</v>
      </c>
      <c r="E7" s="18" t="s">
        <v>175</v>
      </c>
      <c r="F7" s="72" t="s">
        <v>168</v>
      </c>
      <c r="G7" s="29">
        <f t="shared" si="0"/>
        <v>3</v>
      </c>
      <c r="H7" s="28">
        <f t="shared" si="1"/>
        <v>45</v>
      </c>
      <c r="I7" s="65"/>
      <c r="J7" s="21">
        <v>45</v>
      </c>
      <c r="K7" s="22">
        <v>2</v>
      </c>
      <c r="L7" s="23">
        <f t="shared" ref="L7:L9" si="2">$L$4-K7+1</f>
        <v>3</v>
      </c>
    </row>
    <row r="8" spans="1:12" ht="25.2" customHeight="1" x14ac:dyDescent="0.4">
      <c r="A8" s="67">
        <v>3</v>
      </c>
      <c r="B8" s="58" t="s">
        <v>165</v>
      </c>
      <c r="C8" s="67" t="s">
        <v>162</v>
      </c>
      <c r="D8" s="50" t="s">
        <v>172</v>
      </c>
      <c r="E8" s="18" t="s">
        <v>176</v>
      </c>
      <c r="F8" s="58" t="s">
        <v>59</v>
      </c>
      <c r="G8" s="29">
        <f t="shared" si="0"/>
        <v>2</v>
      </c>
      <c r="H8" s="28">
        <f t="shared" si="1"/>
        <v>47</v>
      </c>
      <c r="I8" s="20"/>
      <c r="J8" s="21">
        <v>47</v>
      </c>
      <c r="K8" s="22">
        <v>3</v>
      </c>
      <c r="L8" s="23">
        <f t="shared" si="2"/>
        <v>2</v>
      </c>
    </row>
    <row r="9" spans="1:12" ht="25.2" customHeight="1" thickBot="1" x14ac:dyDescent="0.45">
      <c r="A9" s="67">
        <v>4</v>
      </c>
      <c r="B9" s="58" t="s">
        <v>166</v>
      </c>
      <c r="C9" s="67" t="s">
        <v>162</v>
      </c>
      <c r="D9" s="50" t="s">
        <v>173</v>
      </c>
      <c r="E9" s="18" t="s">
        <v>177</v>
      </c>
      <c r="F9" s="72" t="s">
        <v>169</v>
      </c>
      <c r="G9" s="30">
        <f t="shared" si="0"/>
        <v>1</v>
      </c>
      <c r="H9" s="28">
        <f t="shared" si="1"/>
        <v>68</v>
      </c>
      <c r="I9" s="20"/>
      <c r="J9" s="21">
        <v>68</v>
      </c>
      <c r="K9" s="22">
        <v>4</v>
      </c>
      <c r="L9" s="23">
        <f t="shared" si="2"/>
        <v>1</v>
      </c>
    </row>
    <row r="10" spans="1:12" ht="19.8" thickTop="1" x14ac:dyDescent="0.4"/>
  </sheetData>
  <sortState xmlns:xlrd2="http://schemas.microsoft.com/office/spreadsheetml/2017/richdata2" ref="B6:L7">
    <sortCondition descending="1" ref="G6:G7"/>
    <sortCondition ref="H6:H7"/>
  </sortState>
  <mergeCells count="11">
    <mergeCell ref="F3:F5"/>
    <mergeCell ref="A3:A5"/>
    <mergeCell ref="B3:B5"/>
    <mergeCell ref="C3:C5"/>
    <mergeCell ref="D3:D5"/>
    <mergeCell ref="E3:E5"/>
    <mergeCell ref="J4:K4"/>
    <mergeCell ref="G3:G5"/>
    <mergeCell ref="H3:H5"/>
    <mergeCell ref="J3:L3"/>
    <mergeCell ref="I3:I5"/>
  </mergeCells>
  <phoneticPr fontId="1" type="noConversion"/>
  <pageMargins left="0.25" right="0.25" top="0.75" bottom="0.75" header="0.3" footer="0.3"/>
  <pageSetup paperSize="9" scale="99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354A97-F9F2-4C55-B69A-1EAB547E1F9B}">
  <sheetPr>
    <pageSetUpPr fitToPage="1"/>
  </sheetPr>
  <dimension ref="A1:N19"/>
  <sheetViews>
    <sheetView zoomScale="70" zoomScaleNormal="70" zoomScaleSheetLayoutView="85" workbookViewId="0">
      <pane ySplit="5" topLeftCell="A6" activePane="bottomLeft" state="frozen"/>
      <selection pane="bottomLeft" activeCell="F1" sqref="F1"/>
    </sheetView>
  </sheetViews>
  <sheetFormatPr defaultColWidth="9" defaultRowHeight="19.2" x14ac:dyDescent="0.4"/>
  <cols>
    <col min="1" max="1" width="9" style="2"/>
    <col min="2" max="2" width="19.69921875" style="2" customWidth="1"/>
    <col min="3" max="3" width="6" style="2" bestFit="1" customWidth="1"/>
    <col min="4" max="4" width="9.59765625" style="2" bestFit="1" customWidth="1"/>
    <col min="5" max="5" width="17.3984375" style="2" customWidth="1"/>
    <col min="6" max="6" width="18.19921875" style="2" bestFit="1" customWidth="1"/>
    <col min="7" max="7" width="8.59765625" style="2" customWidth="1"/>
    <col min="8" max="8" width="10.69921875" style="2" customWidth="1"/>
    <col min="9" max="9" width="25" style="2" customWidth="1"/>
    <col min="10" max="10" width="8.59765625" style="2" customWidth="1"/>
    <col min="11" max="11" width="9.59765625" style="7" customWidth="1"/>
    <col min="12" max="12" width="9.59765625" style="2" customWidth="1"/>
    <col min="13" max="16384" width="9" style="2"/>
  </cols>
  <sheetData>
    <row r="1" spans="1:14" ht="25.2" x14ac:dyDescent="0.4">
      <c r="A1" s="1" t="s">
        <v>217</v>
      </c>
      <c r="B1" s="1"/>
      <c r="C1" s="14"/>
      <c r="F1" s="3"/>
      <c r="J1" s="7"/>
      <c r="K1" s="2"/>
    </row>
    <row r="2" spans="1:14" ht="19.8" thickBot="1" x14ac:dyDescent="0.45">
      <c r="A2" s="3" t="s">
        <v>3</v>
      </c>
      <c r="B2" s="3"/>
      <c r="C2" s="4"/>
      <c r="D2" s="4" t="s">
        <v>218</v>
      </c>
      <c r="F2" s="3"/>
      <c r="J2" s="7"/>
      <c r="K2" s="2"/>
    </row>
    <row r="3" spans="1:14" ht="17.399999999999999" customHeight="1" thickTop="1" x14ac:dyDescent="0.4">
      <c r="A3" s="89" t="s">
        <v>2</v>
      </c>
      <c r="B3" s="80" t="s">
        <v>0</v>
      </c>
      <c r="C3" s="90" t="s">
        <v>10</v>
      </c>
      <c r="D3" s="80" t="s">
        <v>9</v>
      </c>
      <c r="E3" s="90" t="s">
        <v>4</v>
      </c>
      <c r="F3" s="81" t="s">
        <v>1</v>
      </c>
      <c r="G3" s="82" t="s">
        <v>5</v>
      </c>
      <c r="H3" s="84" t="s">
        <v>12</v>
      </c>
      <c r="I3" s="86" t="s">
        <v>14</v>
      </c>
      <c r="J3" s="80" t="s">
        <v>75</v>
      </c>
      <c r="K3" s="80"/>
      <c r="L3" s="80"/>
    </row>
    <row r="4" spans="1:14" ht="17.399999999999999" customHeight="1" x14ac:dyDescent="0.4">
      <c r="A4" s="80"/>
      <c r="B4" s="80"/>
      <c r="C4" s="91"/>
      <c r="D4" s="80"/>
      <c r="E4" s="91"/>
      <c r="F4" s="81"/>
      <c r="G4" s="83"/>
      <c r="H4" s="85"/>
      <c r="I4" s="87"/>
      <c r="J4" s="80" t="s">
        <v>6</v>
      </c>
      <c r="K4" s="80"/>
      <c r="L4" s="5">
        <v>12</v>
      </c>
    </row>
    <row r="5" spans="1:14" x14ac:dyDescent="0.4">
      <c r="A5" s="80"/>
      <c r="B5" s="80"/>
      <c r="C5" s="92"/>
      <c r="D5" s="80"/>
      <c r="E5" s="92"/>
      <c r="F5" s="81"/>
      <c r="G5" s="83"/>
      <c r="H5" s="85"/>
      <c r="I5" s="88"/>
      <c r="J5" s="25" t="s">
        <v>11</v>
      </c>
      <c r="K5" s="25" t="s">
        <v>7</v>
      </c>
      <c r="L5" s="25" t="s">
        <v>8</v>
      </c>
    </row>
    <row r="6" spans="1:14" ht="25.2" customHeight="1" x14ac:dyDescent="0.4">
      <c r="A6" s="51">
        <v>1</v>
      </c>
      <c r="B6" s="67" t="s">
        <v>178</v>
      </c>
      <c r="C6" s="20" t="s">
        <v>76</v>
      </c>
      <c r="D6" s="49" t="s">
        <v>190</v>
      </c>
      <c r="E6" s="20" t="s">
        <v>205</v>
      </c>
      <c r="F6" s="57" t="s">
        <v>57</v>
      </c>
      <c r="G6" s="29">
        <f t="shared" ref="G6:G17" si="0">L6</f>
        <v>12</v>
      </c>
      <c r="H6" s="73">
        <f t="shared" ref="H6:H17" si="1">J6</f>
        <v>24</v>
      </c>
      <c r="I6" s="20" t="s">
        <v>86</v>
      </c>
      <c r="J6" s="20">
        <v>24</v>
      </c>
      <c r="K6" s="20">
        <v>1</v>
      </c>
      <c r="L6" s="74">
        <f t="shared" ref="L6:L15" si="2">$L$4-K6+1</f>
        <v>12</v>
      </c>
      <c r="M6" s="75"/>
      <c r="N6" s="75"/>
    </row>
    <row r="7" spans="1:14" ht="25.2" customHeight="1" x14ac:dyDescent="0.4">
      <c r="A7" s="51">
        <v>2</v>
      </c>
      <c r="B7" s="67" t="s">
        <v>179</v>
      </c>
      <c r="C7" s="20" t="s">
        <v>76</v>
      </c>
      <c r="D7" s="49" t="s">
        <v>191</v>
      </c>
      <c r="E7" s="18" t="s">
        <v>206</v>
      </c>
      <c r="F7" s="57" t="s">
        <v>136</v>
      </c>
      <c r="G7" s="29">
        <f t="shared" si="0"/>
        <v>11</v>
      </c>
      <c r="H7" s="73">
        <f t="shared" si="1"/>
        <v>39</v>
      </c>
      <c r="I7" s="20" t="s">
        <v>86</v>
      </c>
      <c r="J7" s="32">
        <v>39</v>
      </c>
      <c r="K7" s="32">
        <v>2</v>
      </c>
      <c r="L7" s="74">
        <f t="shared" si="2"/>
        <v>11</v>
      </c>
      <c r="M7" s="75"/>
      <c r="N7" s="75"/>
    </row>
    <row r="8" spans="1:14" ht="25.2" customHeight="1" x14ac:dyDescent="0.4">
      <c r="A8" s="51">
        <v>3</v>
      </c>
      <c r="B8" s="67" t="s">
        <v>180</v>
      </c>
      <c r="C8" s="20" t="s">
        <v>76</v>
      </c>
      <c r="D8" s="49" t="s">
        <v>192</v>
      </c>
      <c r="E8" s="18" t="s">
        <v>207</v>
      </c>
      <c r="F8" s="57" t="s">
        <v>60</v>
      </c>
      <c r="G8" s="29">
        <f t="shared" si="0"/>
        <v>10</v>
      </c>
      <c r="H8" s="73">
        <f t="shared" si="1"/>
        <v>44</v>
      </c>
      <c r="I8" s="20" t="s">
        <v>86</v>
      </c>
      <c r="J8" s="32">
        <v>44</v>
      </c>
      <c r="K8" s="32">
        <v>3</v>
      </c>
      <c r="L8" s="74">
        <f t="shared" si="2"/>
        <v>10</v>
      </c>
      <c r="M8" s="75"/>
      <c r="N8" s="75"/>
    </row>
    <row r="9" spans="1:14" ht="25.2" customHeight="1" x14ac:dyDescent="0.4">
      <c r="A9" s="67">
        <v>4</v>
      </c>
      <c r="B9" s="67" t="s">
        <v>181</v>
      </c>
      <c r="C9" s="20" t="s">
        <v>76</v>
      </c>
      <c r="D9" s="49" t="s">
        <v>193</v>
      </c>
      <c r="E9" s="18" t="s">
        <v>208</v>
      </c>
      <c r="F9" s="57" t="s">
        <v>202</v>
      </c>
      <c r="G9" s="29">
        <f t="shared" si="0"/>
        <v>9</v>
      </c>
      <c r="H9" s="73">
        <f t="shared" si="1"/>
        <v>51</v>
      </c>
      <c r="I9" s="19"/>
      <c r="J9" s="32">
        <v>51</v>
      </c>
      <c r="K9" s="32">
        <v>4</v>
      </c>
      <c r="L9" s="74">
        <f t="shared" si="2"/>
        <v>9</v>
      </c>
      <c r="M9" s="75"/>
      <c r="N9" s="75"/>
    </row>
    <row r="10" spans="1:14" ht="25.2" customHeight="1" x14ac:dyDescent="0.4">
      <c r="A10" s="67">
        <v>5</v>
      </c>
      <c r="B10" s="67" t="s">
        <v>182</v>
      </c>
      <c r="C10" s="20" t="s">
        <v>76</v>
      </c>
      <c r="D10" s="49" t="s">
        <v>194</v>
      </c>
      <c r="E10" s="18" t="s">
        <v>209</v>
      </c>
      <c r="F10" s="57" t="s">
        <v>58</v>
      </c>
      <c r="G10" s="29">
        <f t="shared" si="0"/>
        <v>8</v>
      </c>
      <c r="H10" s="73">
        <f t="shared" si="1"/>
        <v>60</v>
      </c>
      <c r="I10" s="19"/>
      <c r="J10" s="32">
        <v>60</v>
      </c>
      <c r="K10" s="32">
        <v>5</v>
      </c>
      <c r="L10" s="74">
        <f t="shared" si="2"/>
        <v>8</v>
      </c>
      <c r="M10" s="75"/>
      <c r="N10" s="75"/>
    </row>
    <row r="11" spans="1:14" ht="25.2" customHeight="1" x14ac:dyDescent="0.4">
      <c r="A11" s="67">
        <v>6</v>
      </c>
      <c r="B11" s="67" t="s">
        <v>183</v>
      </c>
      <c r="C11" s="20" t="s">
        <v>76</v>
      </c>
      <c r="D11" s="49" t="s">
        <v>195</v>
      </c>
      <c r="E11" s="18" t="s">
        <v>210</v>
      </c>
      <c r="F11" s="57" t="s">
        <v>59</v>
      </c>
      <c r="G11" s="29">
        <f t="shared" si="0"/>
        <v>7</v>
      </c>
      <c r="H11" s="73">
        <f t="shared" si="1"/>
        <v>65</v>
      </c>
      <c r="I11" s="19"/>
      <c r="J11" s="32">
        <v>65</v>
      </c>
      <c r="K11" s="32">
        <v>6</v>
      </c>
      <c r="L11" s="74">
        <f t="shared" si="2"/>
        <v>7</v>
      </c>
      <c r="M11" s="75"/>
      <c r="N11" s="75"/>
    </row>
    <row r="12" spans="1:14" ht="25.2" customHeight="1" x14ac:dyDescent="0.4">
      <c r="A12" s="67">
        <v>7</v>
      </c>
      <c r="B12" s="67" t="s">
        <v>184</v>
      </c>
      <c r="C12" s="20" t="s">
        <v>76</v>
      </c>
      <c r="D12" s="49" t="s">
        <v>196</v>
      </c>
      <c r="E12" s="18" t="s">
        <v>211</v>
      </c>
      <c r="F12" s="57" t="s">
        <v>63</v>
      </c>
      <c r="G12" s="29">
        <f t="shared" si="0"/>
        <v>6</v>
      </c>
      <c r="H12" s="73">
        <f t="shared" si="1"/>
        <v>74</v>
      </c>
      <c r="I12" s="19"/>
      <c r="J12" s="32">
        <v>74</v>
      </c>
      <c r="K12" s="32">
        <v>7</v>
      </c>
      <c r="L12" s="74">
        <f t="shared" si="2"/>
        <v>6</v>
      </c>
      <c r="M12" s="75"/>
      <c r="N12" s="75"/>
    </row>
    <row r="13" spans="1:14" ht="25.2" customHeight="1" x14ac:dyDescent="0.4">
      <c r="A13" s="67">
        <v>8</v>
      </c>
      <c r="B13" s="67" t="s">
        <v>185</v>
      </c>
      <c r="C13" s="20" t="s">
        <v>76</v>
      </c>
      <c r="D13" s="49" t="s">
        <v>197</v>
      </c>
      <c r="E13" s="18" t="s">
        <v>212</v>
      </c>
      <c r="F13" s="57" t="s">
        <v>138</v>
      </c>
      <c r="G13" s="29">
        <f t="shared" si="0"/>
        <v>5</v>
      </c>
      <c r="H13" s="73">
        <f t="shared" si="1"/>
        <v>78</v>
      </c>
      <c r="I13" s="19"/>
      <c r="J13" s="32">
        <v>78</v>
      </c>
      <c r="K13" s="32">
        <v>8</v>
      </c>
      <c r="L13" s="74">
        <f t="shared" si="2"/>
        <v>5</v>
      </c>
      <c r="M13" s="75"/>
      <c r="N13" s="75"/>
    </row>
    <row r="14" spans="1:14" ht="25.2" customHeight="1" x14ac:dyDescent="0.4">
      <c r="A14" s="67">
        <v>9</v>
      </c>
      <c r="B14" s="67" t="s">
        <v>186</v>
      </c>
      <c r="C14" s="20" t="s">
        <v>76</v>
      </c>
      <c r="D14" s="49" t="s">
        <v>198</v>
      </c>
      <c r="E14" s="20" t="s">
        <v>213</v>
      </c>
      <c r="F14" s="57" t="s">
        <v>137</v>
      </c>
      <c r="G14" s="29">
        <f t="shared" si="0"/>
        <v>4</v>
      </c>
      <c r="H14" s="73">
        <f t="shared" si="1"/>
        <v>79</v>
      </c>
      <c r="I14" s="19"/>
      <c r="J14" s="20">
        <v>79</v>
      </c>
      <c r="K14" s="20">
        <v>9</v>
      </c>
      <c r="L14" s="74">
        <f t="shared" si="2"/>
        <v>4</v>
      </c>
      <c r="M14" s="75"/>
      <c r="N14" s="75"/>
    </row>
    <row r="15" spans="1:14" ht="25.2" customHeight="1" x14ac:dyDescent="0.4">
      <c r="A15" s="67">
        <v>10</v>
      </c>
      <c r="B15" s="67" t="s">
        <v>187</v>
      </c>
      <c r="C15" s="20" t="s">
        <v>76</v>
      </c>
      <c r="D15" s="49" t="s">
        <v>199</v>
      </c>
      <c r="E15" s="18" t="s">
        <v>214</v>
      </c>
      <c r="F15" s="57" t="s">
        <v>61</v>
      </c>
      <c r="G15" s="29">
        <f>L15</f>
        <v>3</v>
      </c>
      <c r="H15" s="28">
        <f t="shared" si="1"/>
        <v>98</v>
      </c>
      <c r="I15" s="19"/>
      <c r="J15" s="32">
        <v>98</v>
      </c>
      <c r="K15" s="32">
        <v>10</v>
      </c>
      <c r="L15" s="74">
        <f t="shared" si="2"/>
        <v>3</v>
      </c>
      <c r="M15" s="75"/>
      <c r="N15" s="75"/>
    </row>
    <row r="16" spans="1:14" ht="25.2" customHeight="1" x14ac:dyDescent="0.4">
      <c r="A16" s="67">
        <v>11</v>
      </c>
      <c r="B16" s="67" t="s">
        <v>188</v>
      </c>
      <c r="C16" s="20" t="s">
        <v>76</v>
      </c>
      <c r="D16" s="49" t="s">
        <v>200</v>
      </c>
      <c r="E16" s="20" t="s">
        <v>215</v>
      </c>
      <c r="F16" s="57" t="s">
        <v>203</v>
      </c>
      <c r="G16" s="29" t="str">
        <f t="shared" si="0"/>
        <v>-</v>
      </c>
      <c r="H16" s="73" t="str">
        <f t="shared" si="1"/>
        <v>-</v>
      </c>
      <c r="I16" s="20"/>
      <c r="J16" s="20" t="s">
        <v>219</v>
      </c>
      <c r="K16" s="20" t="s">
        <v>220</v>
      </c>
      <c r="L16" s="74" t="s">
        <v>219</v>
      </c>
      <c r="M16" s="75"/>
      <c r="N16" s="75"/>
    </row>
    <row r="17" spans="1:14" ht="25.2" customHeight="1" thickBot="1" x14ac:dyDescent="0.45">
      <c r="A17" s="67">
        <v>12</v>
      </c>
      <c r="B17" s="67" t="s">
        <v>189</v>
      </c>
      <c r="C17" s="20" t="s">
        <v>76</v>
      </c>
      <c r="D17" s="49" t="s">
        <v>201</v>
      </c>
      <c r="E17" s="20" t="s">
        <v>216</v>
      </c>
      <c r="F17" s="57" t="s">
        <v>204</v>
      </c>
      <c r="G17" s="30" t="str">
        <f t="shared" si="0"/>
        <v>-</v>
      </c>
      <c r="H17" s="31" t="str">
        <f t="shared" si="1"/>
        <v>-</v>
      </c>
      <c r="I17" s="20"/>
      <c r="J17" s="32" t="s">
        <v>219</v>
      </c>
      <c r="K17" s="20" t="s">
        <v>220</v>
      </c>
      <c r="L17" s="74" t="s">
        <v>219</v>
      </c>
      <c r="M17" s="75"/>
      <c r="N17" s="75"/>
    </row>
    <row r="18" spans="1:14" ht="19.8" thickTop="1" x14ac:dyDescent="0.4">
      <c r="A18" s="75"/>
      <c r="B18" s="75"/>
      <c r="C18" s="75"/>
      <c r="D18" s="75"/>
      <c r="E18" s="75"/>
      <c r="F18" s="75"/>
      <c r="G18" s="75"/>
      <c r="H18" s="75"/>
      <c r="I18" s="75"/>
      <c r="J18" s="75"/>
      <c r="K18" s="76"/>
      <c r="L18" s="75"/>
      <c r="M18" s="75"/>
      <c r="N18" s="75"/>
    </row>
    <row r="19" spans="1:14" x14ac:dyDescent="0.4">
      <c r="A19" s="75"/>
      <c r="B19" s="75"/>
      <c r="C19" s="75"/>
      <c r="D19" s="75"/>
      <c r="E19" s="75"/>
      <c r="F19" s="75"/>
      <c r="G19" s="75"/>
      <c r="H19" s="75"/>
      <c r="I19" s="75"/>
      <c r="J19" s="75"/>
      <c r="K19" s="76"/>
      <c r="L19" s="75"/>
      <c r="M19" s="75"/>
      <c r="N19" s="75"/>
    </row>
  </sheetData>
  <sortState xmlns:xlrd2="http://schemas.microsoft.com/office/spreadsheetml/2017/richdata2" ref="B6:L15">
    <sortCondition ref="K6:K15"/>
  </sortState>
  <mergeCells count="11">
    <mergeCell ref="J4:K4"/>
    <mergeCell ref="A3:A5"/>
    <mergeCell ref="B3:B5"/>
    <mergeCell ref="C3:C5"/>
    <mergeCell ref="D3:D5"/>
    <mergeCell ref="E3:E5"/>
    <mergeCell ref="F3:F5"/>
    <mergeCell ref="G3:G5"/>
    <mergeCell ref="H3:H5"/>
    <mergeCell ref="I3:I5"/>
    <mergeCell ref="J3:L3"/>
  </mergeCells>
  <phoneticPr fontId="1" type="noConversion"/>
  <pageMargins left="0.25" right="0.25" top="0.75" bottom="0.75" header="0.3" footer="0.3"/>
  <pageSetup paperSize="9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82E8D0D02EC4E94EBE156D6BA1D3E7A3" ma:contentTypeVersion="11" ma:contentTypeDescription="새 문서를 만듭니다." ma:contentTypeScope="" ma:versionID="cfdc2c9bfde53d5f2302a251a01d8b0f">
  <xsd:schema xmlns:xsd="http://www.w3.org/2001/XMLSchema" xmlns:xs="http://www.w3.org/2001/XMLSchema" xmlns:p="http://schemas.microsoft.com/office/2006/metadata/properties" xmlns:ns2="db6f2f2e-ff79-4d5c-9368-159bf5d82c01" targetNamespace="http://schemas.microsoft.com/office/2006/metadata/properties" ma:root="true" ma:fieldsID="f11c6ad727708c2ce62f2b11e095701b" ns2:_="">
    <xsd:import namespace="db6f2f2e-ff79-4d5c-9368-159bf5d82c0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b6f2f2e-ff79-4d5c-9368-159bf5d82c0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EB76031-3C29-43D8-94B3-6A5E29D2009E}">
  <ds:schemaRefs>
    <ds:schemaRef ds:uri="db6f2f2e-ff79-4d5c-9368-159bf5d82c01"/>
    <ds:schemaRef ds:uri="http://schemas.microsoft.com/office/2006/documentManagement/types"/>
    <ds:schemaRef ds:uri="http://purl.org/dc/elements/1.1/"/>
    <ds:schemaRef ds:uri="http://www.w3.org/XML/1998/namespace"/>
    <ds:schemaRef ds:uri="http://schemas.microsoft.com/office/2006/metadata/properties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C9372AA1-E806-4855-994A-7EC64665907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b6f2f2e-ff79-4d5c-9368-159bf5d82c0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4451ED1-3AF9-4CE1-98A9-9860A915782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5</vt:i4>
      </vt:variant>
    </vt:vector>
  </HeadingPairs>
  <TitlesOfParts>
    <vt:vector size="11" baseType="lpstr">
      <vt:lpstr>레이저(남)</vt:lpstr>
      <vt:lpstr>레이저레이디얼(여)</vt:lpstr>
      <vt:lpstr>iQFoil(남)</vt:lpstr>
      <vt:lpstr>470(남성)</vt:lpstr>
      <vt:lpstr>470(혼성)</vt:lpstr>
      <vt:lpstr>49er(남)</vt:lpstr>
      <vt:lpstr>'470(혼성)'!Print_Area</vt:lpstr>
      <vt:lpstr>'49er(남)'!Print_Area</vt:lpstr>
      <vt:lpstr>'iQFoil(남)'!Print_Area</vt:lpstr>
      <vt:lpstr>'레이저(남)'!Print_Area</vt:lpstr>
      <vt:lpstr>'레이저레이디얼(여)'!Print_Area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국가대표지원팀</dc:creator>
  <cp:lastModifiedBy>ksaf2</cp:lastModifiedBy>
  <cp:lastPrinted>2019-11-22T09:28:09Z</cp:lastPrinted>
  <dcterms:created xsi:type="dcterms:W3CDTF">2015-10-26T01:21:36Z</dcterms:created>
  <dcterms:modified xsi:type="dcterms:W3CDTF">2021-06-25T07:19:46Z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0x01010082E8D0D02EC4E94EBE156D6BA1D3E7A3</vt:lpwstr>
  </property>
</Properties>
</file>