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250" yWindow="45" windowWidth="14295" windowHeight="11700" activeTab="4"/>
  </bookViews>
  <sheets>
    <sheet name="OP(종합)" sheetId="18" r:id="rId1"/>
    <sheet name="LR(여)" sheetId="19" r:id="rId2"/>
    <sheet name="LS(남)" sheetId="20" r:id="rId3"/>
    <sheet name="RS(남)" sheetId="21" r:id="rId4"/>
    <sheet name="RS(여)" sheetId="22" r:id="rId5"/>
    <sheet name="MS(남)" sheetId="23" r:id="rId6"/>
    <sheet name="MS(여)" sheetId="24" r:id="rId7"/>
    <sheet name="470" sheetId="27" r:id="rId8"/>
    <sheet name="HB" sheetId="28" r:id="rId9"/>
    <sheet name="RSONE(여)" sheetId="30" r:id="rId10"/>
    <sheet name="420(종합)" sheetId="32" r:id="rId11"/>
  </sheets>
  <definedNames>
    <definedName name="_xlnm._FilterDatabase" localSheetId="0" hidden="1">'OP(종합)'!$B$6:$C$116</definedName>
    <definedName name="_xlnm.Print_Area" localSheetId="10">'420(종합)'!$B$2:$AT$78</definedName>
    <definedName name="_xlnm.Print_Area" localSheetId="7">'470'!$B$2:$AY$71</definedName>
    <definedName name="_xlnm.Print_Area" localSheetId="8">HB!$B$2:$AY$71</definedName>
    <definedName name="_xlnm.Print_Area" localSheetId="1">'LR(여)'!$B$2:$AY$72</definedName>
    <definedName name="_xlnm.Print_Area" localSheetId="2">'LS(남)'!$B$2:$AY$76</definedName>
    <definedName name="_xlnm.Print_Area" localSheetId="5">'MS(남)'!$B$2:$AT$70</definedName>
    <definedName name="_xlnm.Print_Area" localSheetId="6">'MS(여)'!$B$2:$AT$69</definedName>
    <definedName name="_xlnm.Print_Area" localSheetId="0">'OP(종합)'!$B$2:$AT$116</definedName>
    <definedName name="_xlnm.Print_Area" localSheetId="3">'RS(남)'!$B$2:$AY$79</definedName>
    <definedName name="_xlnm.Print_Area" localSheetId="4">'RS(여)'!$B$2:$AY$71</definedName>
    <definedName name="_xlnm.Print_Area" localSheetId="9">'RSONE(여)'!$B$2:$AJ$35</definedName>
  </definedNames>
  <calcPr calcId="145621"/>
</workbook>
</file>

<file path=xl/calcChain.xml><?xml version="1.0" encoding="utf-8"?>
<calcChain xmlns="http://schemas.openxmlformats.org/spreadsheetml/2006/main">
  <c r="F20" i="18" l="1"/>
  <c r="G20" i="18" s="1"/>
  <c r="H20" i="18" s="1"/>
  <c r="K20" i="18"/>
  <c r="L20" i="18" s="1"/>
  <c r="M20" i="18" s="1"/>
  <c r="P20" i="18"/>
  <c r="Q20" i="18" s="1"/>
  <c r="R20" i="18" s="1"/>
  <c r="U20" i="18"/>
  <c r="V20" i="18" s="1"/>
  <c r="W20" i="18" s="1"/>
  <c r="Z20" i="18"/>
  <c r="AA20" i="18" s="1"/>
  <c r="AB20" i="18" s="1"/>
  <c r="AE20" i="18"/>
  <c r="AF20" i="18" s="1"/>
  <c r="AG20" i="18" s="1"/>
  <c r="AJ20" i="18"/>
  <c r="AK20" i="18" s="1"/>
  <c r="AL20" i="18" s="1"/>
  <c r="AO20" i="18"/>
  <c r="AP20" i="18" s="1"/>
  <c r="AQ20" i="18" s="1"/>
  <c r="F23" i="18"/>
  <c r="G23" i="18" s="1"/>
  <c r="H23" i="18" s="1"/>
  <c r="K23" i="18"/>
  <c r="L23" i="18" s="1"/>
  <c r="M23" i="18" s="1"/>
  <c r="P23" i="18"/>
  <c r="Q23" i="18" s="1"/>
  <c r="R23" i="18" s="1"/>
  <c r="U23" i="18"/>
  <c r="V23" i="18" s="1"/>
  <c r="W23" i="18" s="1"/>
  <c r="Z23" i="18"/>
  <c r="AA23" i="18" s="1"/>
  <c r="AB23" i="18" s="1"/>
  <c r="AE23" i="18"/>
  <c r="AF23" i="18" s="1"/>
  <c r="AG23" i="18" s="1"/>
  <c r="AJ23" i="18"/>
  <c r="AK23" i="18" s="1"/>
  <c r="AL23" i="18" s="1"/>
  <c r="AO23" i="18"/>
  <c r="AP23" i="18" s="1"/>
  <c r="AQ23" i="18" s="1"/>
  <c r="F26" i="18"/>
  <c r="G26" i="18" s="1"/>
  <c r="H26" i="18" s="1"/>
  <c r="K26" i="18"/>
  <c r="L26" i="18" s="1"/>
  <c r="M26" i="18" s="1"/>
  <c r="P26" i="18"/>
  <c r="Q26" i="18" s="1"/>
  <c r="R26" i="18" s="1"/>
  <c r="U26" i="18"/>
  <c r="V26" i="18" s="1"/>
  <c r="W26" i="18" s="1"/>
  <c r="Z26" i="18"/>
  <c r="AA26" i="18" s="1"/>
  <c r="AB26" i="18" s="1"/>
  <c r="AE26" i="18"/>
  <c r="AF26" i="18" s="1"/>
  <c r="AG26" i="18" s="1"/>
  <c r="AJ26" i="18"/>
  <c r="AK26" i="18" s="1"/>
  <c r="AL26" i="18" s="1"/>
  <c r="AO26" i="18"/>
  <c r="AP26" i="18" s="1"/>
  <c r="AQ26" i="18" s="1"/>
  <c r="F27" i="18"/>
  <c r="G27" i="18" s="1"/>
  <c r="H27" i="18" s="1"/>
  <c r="K27" i="18"/>
  <c r="L27" i="18" s="1"/>
  <c r="M27" i="18" s="1"/>
  <c r="P27" i="18"/>
  <c r="Q27" i="18" s="1"/>
  <c r="R27" i="18" s="1"/>
  <c r="U27" i="18"/>
  <c r="V27" i="18"/>
  <c r="W27" i="18" s="1"/>
  <c r="Z27" i="18"/>
  <c r="AA27" i="18" s="1"/>
  <c r="AB27" i="18" s="1"/>
  <c r="AE27" i="18"/>
  <c r="AF27" i="18" s="1"/>
  <c r="AG27" i="18" s="1"/>
  <c r="AJ27" i="18"/>
  <c r="AK27" i="18" s="1"/>
  <c r="AL27" i="18" s="1"/>
  <c r="AO27" i="18"/>
  <c r="AP27" i="18" s="1"/>
  <c r="AQ27" i="18" s="1"/>
  <c r="F30" i="18"/>
  <c r="G30" i="18" s="1"/>
  <c r="H30" i="18" s="1"/>
  <c r="K30" i="18"/>
  <c r="L30" i="18" s="1"/>
  <c r="M30" i="18" s="1"/>
  <c r="P30" i="18"/>
  <c r="Q30" i="18" s="1"/>
  <c r="R30" i="18" s="1"/>
  <c r="U30" i="18"/>
  <c r="V30" i="18" s="1"/>
  <c r="W30" i="18" s="1"/>
  <c r="Z30" i="18"/>
  <c r="AA30" i="18" s="1"/>
  <c r="AB30" i="18" s="1"/>
  <c r="AE30" i="18"/>
  <c r="AF30" i="18" s="1"/>
  <c r="AG30" i="18" s="1"/>
  <c r="AJ30" i="18"/>
  <c r="AK30" i="18" s="1"/>
  <c r="AL30" i="18" s="1"/>
  <c r="AO30" i="18"/>
  <c r="AP30" i="18" s="1"/>
  <c r="AQ30" i="18" s="1"/>
  <c r="F31" i="18"/>
  <c r="G31" i="18" s="1"/>
  <c r="H31" i="18" s="1"/>
  <c r="K31" i="18"/>
  <c r="L31" i="18" s="1"/>
  <c r="M31" i="18" s="1"/>
  <c r="P31" i="18"/>
  <c r="Q31" i="18" s="1"/>
  <c r="R31" i="18" s="1"/>
  <c r="U31" i="18"/>
  <c r="V31" i="18" s="1"/>
  <c r="W31" i="18" s="1"/>
  <c r="Z31" i="18"/>
  <c r="AA31" i="18" s="1"/>
  <c r="AB31" i="18" s="1"/>
  <c r="AE31" i="18"/>
  <c r="AF31" i="18" s="1"/>
  <c r="AG31" i="18" s="1"/>
  <c r="AJ31" i="18"/>
  <c r="AK31" i="18" s="1"/>
  <c r="AL31" i="18" s="1"/>
  <c r="AO31" i="18"/>
  <c r="AP31" i="18" s="1"/>
  <c r="AQ31" i="18" s="1"/>
  <c r="F32" i="18"/>
  <c r="G32" i="18" s="1"/>
  <c r="H32" i="18" s="1"/>
  <c r="K32" i="18"/>
  <c r="L32" i="18" s="1"/>
  <c r="M32" i="18" s="1"/>
  <c r="P32" i="18"/>
  <c r="Q32" i="18" s="1"/>
  <c r="R32" i="18" s="1"/>
  <c r="U32" i="18"/>
  <c r="V32" i="18" s="1"/>
  <c r="W32" i="18" s="1"/>
  <c r="Z32" i="18"/>
  <c r="AA32" i="18" s="1"/>
  <c r="AB32" i="18" s="1"/>
  <c r="AE32" i="18"/>
  <c r="AF32" i="18" s="1"/>
  <c r="AG32" i="18" s="1"/>
  <c r="AJ32" i="18"/>
  <c r="AK32" i="18" s="1"/>
  <c r="AL32" i="18" s="1"/>
  <c r="AO32" i="18"/>
  <c r="AP32" i="18" s="1"/>
  <c r="AQ32" i="18" s="1"/>
  <c r="F35" i="18"/>
  <c r="G35" i="18" s="1"/>
  <c r="H35" i="18" s="1"/>
  <c r="K35" i="18"/>
  <c r="L35" i="18" s="1"/>
  <c r="M35" i="18" s="1"/>
  <c r="P35" i="18"/>
  <c r="Q35" i="18" s="1"/>
  <c r="R35" i="18" s="1"/>
  <c r="U35" i="18"/>
  <c r="V35" i="18" s="1"/>
  <c r="W35" i="18" s="1"/>
  <c r="Z35" i="18"/>
  <c r="AA35" i="18" s="1"/>
  <c r="AB35" i="18" s="1"/>
  <c r="AE35" i="18"/>
  <c r="AF35" i="18" s="1"/>
  <c r="AG35" i="18" s="1"/>
  <c r="AJ35" i="18"/>
  <c r="AK35" i="18" s="1"/>
  <c r="AL35" i="18" s="1"/>
  <c r="AO35" i="18"/>
  <c r="AP35" i="18" s="1"/>
  <c r="AQ35" i="18" s="1"/>
  <c r="F38" i="18"/>
  <c r="G38" i="18" s="1"/>
  <c r="H38" i="18" s="1"/>
  <c r="K38" i="18"/>
  <c r="L38" i="18" s="1"/>
  <c r="M38" i="18" s="1"/>
  <c r="P38" i="18"/>
  <c r="Q38" i="18" s="1"/>
  <c r="R38" i="18" s="1"/>
  <c r="U38" i="18"/>
  <c r="V38" i="18" s="1"/>
  <c r="W38" i="18" s="1"/>
  <c r="Z38" i="18"/>
  <c r="AA38" i="18" s="1"/>
  <c r="AB38" i="18" s="1"/>
  <c r="AE38" i="18"/>
  <c r="AF38" i="18" s="1"/>
  <c r="AG38" i="18" s="1"/>
  <c r="AJ38" i="18"/>
  <c r="AK38" i="18" s="1"/>
  <c r="AL38" i="18" s="1"/>
  <c r="AO38" i="18"/>
  <c r="AP38" i="18" s="1"/>
  <c r="AQ38" i="18" s="1"/>
  <c r="F43" i="18"/>
  <c r="G43" i="18" s="1"/>
  <c r="H43" i="18" s="1"/>
  <c r="K43" i="18"/>
  <c r="L43" i="18" s="1"/>
  <c r="M43" i="18" s="1"/>
  <c r="P43" i="18"/>
  <c r="Q43" i="18" s="1"/>
  <c r="R43" i="18" s="1"/>
  <c r="U43" i="18"/>
  <c r="V43" i="18" s="1"/>
  <c r="W43" i="18" s="1"/>
  <c r="Z43" i="18"/>
  <c r="AA43" i="18" s="1"/>
  <c r="AB43" i="18" s="1"/>
  <c r="AE43" i="18"/>
  <c r="AF43" i="18" s="1"/>
  <c r="AG43" i="18" s="1"/>
  <c r="AJ43" i="18"/>
  <c r="AK43" i="18" s="1"/>
  <c r="AL43" i="18" s="1"/>
  <c r="AO43" i="18"/>
  <c r="AP43" i="18" s="1"/>
  <c r="AQ43" i="18" s="1"/>
  <c r="F39" i="18"/>
  <c r="G39" i="18" s="1"/>
  <c r="H39" i="18" s="1"/>
  <c r="K39" i="18"/>
  <c r="L39" i="18" s="1"/>
  <c r="M39" i="18" s="1"/>
  <c r="P39" i="18"/>
  <c r="Q39" i="18" s="1"/>
  <c r="R39" i="18" s="1"/>
  <c r="U39" i="18"/>
  <c r="V39" i="18" s="1"/>
  <c r="W39" i="18" s="1"/>
  <c r="Z39" i="18"/>
  <c r="AA39" i="18" s="1"/>
  <c r="AB39" i="18" s="1"/>
  <c r="AE39" i="18"/>
  <c r="AF39" i="18" s="1"/>
  <c r="AG39" i="18" s="1"/>
  <c r="AJ39" i="18"/>
  <c r="AK39" i="18" s="1"/>
  <c r="AL39" i="18" s="1"/>
  <c r="AO39" i="18"/>
  <c r="AP39" i="18" s="1"/>
  <c r="AQ39" i="18" s="1"/>
  <c r="F41" i="18"/>
  <c r="G41" i="18" s="1"/>
  <c r="H41" i="18" s="1"/>
  <c r="K41" i="18"/>
  <c r="L41" i="18" s="1"/>
  <c r="M41" i="18" s="1"/>
  <c r="P41" i="18"/>
  <c r="Q41" i="18" s="1"/>
  <c r="R41" i="18" s="1"/>
  <c r="U41" i="18"/>
  <c r="V41" i="18"/>
  <c r="W41" i="18" s="1"/>
  <c r="Z41" i="18"/>
  <c r="AA41" i="18" s="1"/>
  <c r="AB41" i="18" s="1"/>
  <c r="AE41" i="18"/>
  <c r="AF41" i="18" s="1"/>
  <c r="AG41" i="18" s="1"/>
  <c r="AJ41" i="18"/>
  <c r="AK41" i="18" s="1"/>
  <c r="AL41" i="18" s="1"/>
  <c r="AO41" i="18"/>
  <c r="AP41" i="18" s="1"/>
  <c r="AQ41" i="18" s="1"/>
  <c r="F51" i="18"/>
  <c r="G51" i="18" s="1"/>
  <c r="H51" i="18" s="1"/>
  <c r="K51" i="18"/>
  <c r="L51" i="18" s="1"/>
  <c r="M51" i="18" s="1"/>
  <c r="P51" i="18"/>
  <c r="Q51" i="18" s="1"/>
  <c r="R51" i="18" s="1"/>
  <c r="U51" i="18"/>
  <c r="V51" i="18" s="1"/>
  <c r="W51" i="18" s="1"/>
  <c r="Z51" i="18"/>
  <c r="AA51" i="18" s="1"/>
  <c r="AB51" i="18" s="1"/>
  <c r="AE51" i="18"/>
  <c r="AF51" i="18" s="1"/>
  <c r="AG51" i="18" s="1"/>
  <c r="AJ51" i="18"/>
  <c r="AK51" i="18" s="1"/>
  <c r="AL51" i="18" s="1"/>
  <c r="AO51" i="18"/>
  <c r="AP51" i="18" s="1"/>
  <c r="AQ51" i="18" s="1"/>
  <c r="F57" i="18"/>
  <c r="G57" i="18" s="1"/>
  <c r="H57" i="18" s="1"/>
  <c r="K57" i="18"/>
  <c r="L57" i="18" s="1"/>
  <c r="M57" i="18" s="1"/>
  <c r="P57" i="18"/>
  <c r="Q57" i="18" s="1"/>
  <c r="R57" i="18" s="1"/>
  <c r="U57" i="18"/>
  <c r="V57" i="18" s="1"/>
  <c r="W57" i="18" s="1"/>
  <c r="Z57" i="18"/>
  <c r="AA57" i="18" s="1"/>
  <c r="AB57" i="18" s="1"/>
  <c r="AE57" i="18"/>
  <c r="AF57" i="18" s="1"/>
  <c r="AG57" i="18" s="1"/>
  <c r="AJ57" i="18"/>
  <c r="AK57" i="18" s="1"/>
  <c r="AL57" i="18" s="1"/>
  <c r="AO57" i="18"/>
  <c r="AP57" i="18" s="1"/>
  <c r="AQ57" i="18" s="1"/>
  <c r="F63" i="18"/>
  <c r="G63" i="18" s="1"/>
  <c r="H63" i="18" s="1"/>
  <c r="K63" i="18"/>
  <c r="L63" i="18" s="1"/>
  <c r="M63" i="18" s="1"/>
  <c r="P63" i="18"/>
  <c r="Q63" i="18" s="1"/>
  <c r="R63" i="18" s="1"/>
  <c r="U63" i="18"/>
  <c r="V63" i="18" s="1"/>
  <c r="W63" i="18" s="1"/>
  <c r="Z63" i="18"/>
  <c r="AA63" i="18" s="1"/>
  <c r="AB63" i="18" s="1"/>
  <c r="AE63" i="18"/>
  <c r="AF63" i="18" s="1"/>
  <c r="AG63" i="18" s="1"/>
  <c r="AJ63" i="18"/>
  <c r="AK63" i="18" s="1"/>
  <c r="AL63" i="18" s="1"/>
  <c r="AO63" i="18"/>
  <c r="AP63" i="18" s="1"/>
  <c r="AQ63" i="18" s="1"/>
  <c r="F66" i="18"/>
  <c r="G66" i="18" s="1"/>
  <c r="H66" i="18" s="1"/>
  <c r="K66" i="18"/>
  <c r="L66" i="18" s="1"/>
  <c r="M66" i="18" s="1"/>
  <c r="P66" i="18"/>
  <c r="Q66" i="18" s="1"/>
  <c r="R66" i="18" s="1"/>
  <c r="U66" i="18"/>
  <c r="V66" i="18" s="1"/>
  <c r="W66" i="18" s="1"/>
  <c r="Z66" i="18"/>
  <c r="AA66" i="18" s="1"/>
  <c r="AB66" i="18" s="1"/>
  <c r="AE66" i="18"/>
  <c r="AF66" i="18" s="1"/>
  <c r="AG66" i="18" s="1"/>
  <c r="AJ66" i="18"/>
  <c r="AK66" i="18" s="1"/>
  <c r="AL66" i="18" s="1"/>
  <c r="AO66" i="18"/>
  <c r="AP66" i="18" s="1"/>
  <c r="AQ66" i="18" s="1"/>
  <c r="F68" i="18"/>
  <c r="G68" i="18" s="1"/>
  <c r="H68" i="18" s="1"/>
  <c r="K68" i="18"/>
  <c r="L68" i="18" s="1"/>
  <c r="M68" i="18" s="1"/>
  <c r="P68" i="18"/>
  <c r="Q68" i="18" s="1"/>
  <c r="R68" i="18" s="1"/>
  <c r="U68" i="18"/>
  <c r="V68" i="18" s="1"/>
  <c r="W68" i="18" s="1"/>
  <c r="Z68" i="18"/>
  <c r="AA68" i="18" s="1"/>
  <c r="AB68" i="18" s="1"/>
  <c r="AE68" i="18"/>
  <c r="AF68" i="18" s="1"/>
  <c r="AG68" i="18" s="1"/>
  <c r="AJ68" i="18"/>
  <c r="AK68" i="18" s="1"/>
  <c r="AL68" i="18" s="1"/>
  <c r="AO68" i="18"/>
  <c r="AP68" i="18" s="1"/>
  <c r="AQ68" i="18" s="1"/>
  <c r="F74" i="18"/>
  <c r="G74" i="18" s="1"/>
  <c r="H74" i="18" s="1"/>
  <c r="K74" i="18"/>
  <c r="L74" i="18" s="1"/>
  <c r="M74" i="18" s="1"/>
  <c r="P74" i="18"/>
  <c r="Q74" i="18" s="1"/>
  <c r="R74" i="18" s="1"/>
  <c r="U74" i="18"/>
  <c r="V74" i="18" s="1"/>
  <c r="W74" i="18" s="1"/>
  <c r="Z74" i="18"/>
  <c r="AA74" i="18" s="1"/>
  <c r="AB74" i="18" s="1"/>
  <c r="AE74" i="18"/>
  <c r="AF74" i="18" s="1"/>
  <c r="AG74" i="18" s="1"/>
  <c r="AJ74" i="18"/>
  <c r="AK74" i="18" s="1"/>
  <c r="AL74" i="18" s="1"/>
  <c r="AO74" i="18"/>
  <c r="AP74" i="18" s="1"/>
  <c r="AQ74" i="18" s="1"/>
  <c r="F77" i="18"/>
  <c r="G77" i="18" s="1"/>
  <c r="H77" i="18" s="1"/>
  <c r="K77" i="18"/>
  <c r="L77" i="18" s="1"/>
  <c r="M77" i="18" s="1"/>
  <c r="P77" i="18"/>
  <c r="Q77" i="18" s="1"/>
  <c r="R77" i="18" s="1"/>
  <c r="U77" i="18"/>
  <c r="V77" i="18" s="1"/>
  <c r="W77" i="18" s="1"/>
  <c r="Z77" i="18"/>
  <c r="AA77" i="18" s="1"/>
  <c r="AB77" i="18" s="1"/>
  <c r="AE77" i="18"/>
  <c r="AF77" i="18" s="1"/>
  <c r="AG77" i="18" s="1"/>
  <c r="AJ77" i="18"/>
  <c r="AK77" i="18" s="1"/>
  <c r="AL77" i="18" s="1"/>
  <c r="AO77" i="18"/>
  <c r="AP77" i="18" s="1"/>
  <c r="AQ77" i="18" s="1"/>
  <c r="F72" i="18"/>
  <c r="G72" i="18" s="1"/>
  <c r="H72" i="18" s="1"/>
  <c r="K72" i="18"/>
  <c r="L72" i="18" s="1"/>
  <c r="M72" i="18" s="1"/>
  <c r="P72" i="18"/>
  <c r="Q72" i="18" s="1"/>
  <c r="R72" i="18" s="1"/>
  <c r="U72" i="18"/>
  <c r="V72" i="18" s="1"/>
  <c r="W72" i="18" s="1"/>
  <c r="Z72" i="18"/>
  <c r="AA72" i="18" s="1"/>
  <c r="AB72" i="18" s="1"/>
  <c r="AE72" i="18"/>
  <c r="AF72" i="18" s="1"/>
  <c r="AG72" i="18" s="1"/>
  <c r="AJ72" i="18"/>
  <c r="AK72" i="18" s="1"/>
  <c r="AL72" i="18" s="1"/>
  <c r="AO72" i="18"/>
  <c r="AP72" i="18" s="1"/>
  <c r="AQ72" i="18" s="1"/>
  <c r="F106" i="18"/>
  <c r="G106" i="18" s="1"/>
  <c r="H106" i="18" s="1"/>
  <c r="K106" i="18"/>
  <c r="L106" i="18" s="1"/>
  <c r="M106" i="18" s="1"/>
  <c r="P106" i="18"/>
  <c r="Q106" i="18" s="1"/>
  <c r="R106" i="18" s="1"/>
  <c r="U106" i="18"/>
  <c r="V106" i="18" s="1"/>
  <c r="W106" i="18" s="1"/>
  <c r="Z106" i="18"/>
  <c r="AA106" i="18" s="1"/>
  <c r="AB106" i="18" s="1"/>
  <c r="AE106" i="18"/>
  <c r="AF106" i="18" s="1"/>
  <c r="AG106" i="18" s="1"/>
  <c r="AJ106" i="18"/>
  <c r="AK106" i="18" s="1"/>
  <c r="AL106" i="18" s="1"/>
  <c r="AO106" i="18"/>
  <c r="AP106" i="18" s="1"/>
  <c r="AQ106" i="18" s="1"/>
  <c r="F86" i="18"/>
  <c r="G86" i="18" s="1"/>
  <c r="H86" i="18" s="1"/>
  <c r="K86" i="18"/>
  <c r="L86" i="18" s="1"/>
  <c r="M86" i="18" s="1"/>
  <c r="P86" i="18"/>
  <c r="Q86" i="18" s="1"/>
  <c r="R86" i="18" s="1"/>
  <c r="U86" i="18"/>
  <c r="V86" i="18" s="1"/>
  <c r="W86" i="18" s="1"/>
  <c r="Z86" i="18"/>
  <c r="AA86" i="18" s="1"/>
  <c r="AB86" i="18" s="1"/>
  <c r="AE86" i="18"/>
  <c r="AF86" i="18" s="1"/>
  <c r="AG86" i="18" s="1"/>
  <c r="AJ86" i="18"/>
  <c r="AK86" i="18" s="1"/>
  <c r="AL86" i="18" s="1"/>
  <c r="AO86" i="18"/>
  <c r="AP86" i="18" s="1"/>
  <c r="AQ86" i="18" s="1"/>
  <c r="F93" i="18"/>
  <c r="G93" i="18" s="1"/>
  <c r="H93" i="18" s="1"/>
  <c r="K93" i="18"/>
  <c r="L93" i="18" s="1"/>
  <c r="M93" i="18" s="1"/>
  <c r="P93" i="18"/>
  <c r="Q93" i="18"/>
  <c r="R93" i="18" s="1"/>
  <c r="U93" i="18"/>
  <c r="V93" i="18" s="1"/>
  <c r="W93" i="18" s="1"/>
  <c r="Z93" i="18"/>
  <c r="AA93" i="18" s="1"/>
  <c r="AB93" i="18" s="1"/>
  <c r="AE93" i="18"/>
  <c r="AF93" i="18" s="1"/>
  <c r="AG93" i="18" s="1"/>
  <c r="AJ93" i="18"/>
  <c r="AK93" i="18" s="1"/>
  <c r="AL93" i="18" s="1"/>
  <c r="AO93" i="18"/>
  <c r="AP93" i="18" s="1"/>
  <c r="AQ93" i="18" s="1"/>
  <c r="F96" i="18"/>
  <c r="G96" i="18" s="1"/>
  <c r="H96" i="18" s="1"/>
  <c r="K96" i="18"/>
  <c r="L96" i="18" s="1"/>
  <c r="M96" i="18" s="1"/>
  <c r="P96" i="18"/>
  <c r="Q96" i="18" s="1"/>
  <c r="R96" i="18" s="1"/>
  <c r="U96" i="18"/>
  <c r="V96" i="18" s="1"/>
  <c r="W96" i="18" s="1"/>
  <c r="Z96" i="18"/>
  <c r="AA96" i="18" s="1"/>
  <c r="AB96" i="18" s="1"/>
  <c r="AE96" i="18"/>
  <c r="AF96" i="18" s="1"/>
  <c r="AG96" i="18" s="1"/>
  <c r="AJ96" i="18"/>
  <c r="AK96" i="18" s="1"/>
  <c r="AL96" i="18" s="1"/>
  <c r="AO96" i="18"/>
  <c r="AP96" i="18" s="1"/>
  <c r="AQ96" i="18" s="1"/>
  <c r="F100" i="18"/>
  <c r="G100" i="18" s="1"/>
  <c r="H100" i="18" s="1"/>
  <c r="K100" i="18"/>
  <c r="L100" i="18" s="1"/>
  <c r="M100" i="18" s="1"/>
  <c r="P100" i="18"/>
  <c r="Q100" i="18"/>
  <c r="R100" i="18" s="1"/>
  <c r="U100" i="18"/>
  <c r="V100" i="18" s="1"/>
  <c r="W100" i="18" s="1"/>
  <c r="Z100" i="18"/>
  <c r="AA100" i="18" s="1"/>
  <c r="AB100" i="18" s="1"/>
  <c r="AE100" i="18"/>
  <c r="AF100" i="18" s="1"/>
  <c r="AG100" i="18" s="1"/>
  <c r="AJ100" i="18"/>
  <c r="AK100" i="18" s="1"/>
  <c r="AL100" i="18" s="1"/>
  <c r="AO100" i="18"/>
  <c r="AP100" i="18" s="1"/>
  <c r="AQ100" i="18" s="1"/>
  <c r="F102" i="18"/>
  <c r="G102" i="18" s="1"/>
  <c r="H102" i="18" s="1"/>
  <c r="K102" i="18"/>
  <c r="L102" i="18" s="1"/>
  <c r="M102" i="18" s="1"/>
  <c r="P102" i="18"/>
  <c r="Q102" i="18" s="1"/>
  <c r="R102" i="18" s="1"/>
  <c r="U102" i="18"/>
  <c r="V102" i="18" s="1"/>
  <c r="W102" i="18" s="1"/>
  <c r="Z102" i="18"/>
  <c r="AA102" i="18" s="1"/>
  <c r="AB102" i="18" s="1"/>
  <c r="AE102" i="18"/>
  <c r="AF102" i="18" s="1"/>
  <c r="AG102" i="18" s="1"/>
  <c r="AJ102" i="18"/>
  <c r="AK102" i="18" s="1"/>
  <c r="AL102" i="18" s="1"/>
  <c r="AO102" i="18"/>
  <c r="AP102" i="18" s="1"/>
  <c r="AQ102" i="18" s="1"/>
  <c r="F9" i="18"/>
  <c r="G9" i="18" s="1"/>
  <c r="H9" i="18" s="1"/>
  <c r="K9" i="18"/>
  <c r="L9" i="18" s="1"/>
  <c r="M9" i="18" s="1"/>
  <c r="P9" i="18"/>
  <c r="Q9" i="18" s="1"/>
  <c r="R9" i="18" s="1"/>
  <c r="U9" i="18"/>
  <c r="V9" i="18" s="1"/>
  <c r="W9" i="18" s="1"/>
  <c r="Z9" i="18"/>
  <c r="AA9" i="18" s="1"/>
  <c r="AB9" i="18" s="1"/>
  <c r="AE9" i="18"/>
  <c r="AF9" i="18" s="1"/>
  <c r="AG9" i="18" s="1"/>
  <c r="AJ9" i="18"/>
  <c r="AK9" i="18" s="1"/>
  <c r="AL9" i="18"/>
  <c r="AO9" i="18"/>
  <c r="AP9" i="18" s="1"/>
  <c r="AQ9" i="18" s="1"/>
  <c r="AS77" i="18" l="1"/>
  <c r="AS66" i="18"/>
  <c r="AS102" i="18"/>
  <c r="AS96" i="18"/>
  <c r="AS86" i="18"/>
  <c r="AS72" i="18"/>
  <c r="AS74" i="18"/>
  <c r="AS68" i="18"/>
  <c r="AS100" i="18"/>
  <c r="AS93" i="18"/>
  <c r="AS106" i="18"/>
  <c r="AS63" i="18"/>
  <c r="AS57" i="18"/>
  <c r="AS51" i="18"/>
  <c r="AS41" i="18"/>
  <c r="AS39" i="18"/>
  <c r="AS43" i="18"/>
  <c r="AS38" i="18"/>
  <c r="AS35" i="18"/>
  <c r="AS32" i="18"/>
  <c r="AS31" i="18"/>
  <c r="AS30" i="18"/>
  <c r="AS27" i="18"/>
  <c r="AS26" i="18"/>
  <c r="AS23" i="18"/>
  <c r="AS20" i="18"/>
  <c r="AS9" i="18"/>
  <c r="F8" i="32"/>
  <c r="G8" i="32" s="1"/>
  <c r="H8" i="32" s="1"/>
  <c r="K8" i="32"/>
  <c r="L8" i="32" s="1"/>
  <c r="M8" i="32" s="1"/>
  <c r="P8" i="32"/>
  <c r="Q8" i="32" s="1"/>
  <c r="R8" i="32" s="1"/>
  <c r="U8" i="32"/>
  <c r="V8" i="32" s="1"/>
  <c r="W8" i="32" s="1"/>
  <c r="Z8" i="32"/>
  <c r="AA8" i="32" s="1"/>
  <c r="AB8" i="32" s="1"/>
  <c r="AE8" i="32"/>
  <c r="AF8" i="32" s="1"/>
  <c r="AG8" i="32" s="1"/>
  <c r="AJ8" i="32"/>
  <c r="AK8" i="32" s="1"/>
  <c r="AL8" i="32" s="1"/>
  <c r="AO8" i="32"/>
  <c r="AP8" i="32" s="1"/>
  <c r="AQ8" i="32" s="1"/>
  <c r="F18" i="32"/>
  <c r="G18" i="32" s="1"/>
  <c r="H18" i="32" s="1"/>
  <c r="K18" i="32"/>
  <c r="L18" i="32" s="1"/>
  <c r="M18" i="32" s="1"/>
  <c r="P18" i="32"/>
  <c r="Q18" i="32" s="1"/>
  <c r="R18" i="32" s="1"/>
  <c r="U18" i="32"/>
  <c r="V18" i="32" s="1"/>
  <c r="W18" i="32" s="1"/>
  <c r="Z18" i="32"/>
  <c r="AA18" i="32" s="1"/>
  <c r="AB18" i="32" s="1"/>
  <c r="AE18" i="32"/>
  <c r="AF18" i="32" s="1"/>
  <c r="AG18" i="32" s="1"/>
  <c r="AJ18" i="32"/>
  <c r="AK18" i="32" s="1"/>
  <c r="AL18" i="32" s="1"/>
  <c r="AO18" i="32"/>
  <c r="AP18" i="32" s="1"/>
  <c r="AQ18" i="32" s="1"/>
  <c r="F26" i="32"/>
  <c r="G26" i="32" s="1"/>
  <c r="H26" i="32" s="1"/>
  <c r="K26" i="32"/>
  <c r="L26" i="32" s="1"/>
  <c r="M26" i="32" s="1"/>
  <c r="P26" i="32"/>
  <c r="Q26" i="32" s="1"/>
  <c r="R26" i="32" s="1"/>
  <c r="U26" i="32"/>
  <c r="V26" i="32" s="1"/>
  <c r="W26" i="32" s="1"/>
  <c r="Z26" i="32"/>
  <c r="AA26" i="32" s="1"/>
  <c r="AB26" i="32" s="1"/>
  <c r="AE26" i="32"/>
  <c r="AF26" i="32" s="1"/>
  <c r="AG26" i="32" s="1"/>
  <c r="AJ26" i="32"/>
  <c r="AK26" i="32" s="1"/>
  <c r="AL26" i="32" s="1"/>
  <c r="AO26" i="32"/>
  <c r="AP26" i="32" s="1"/>
  <c r="AQ26" i="32" s="1"/>
  <c r="AO25" i="32"/>
  <c r="AP25" i="32" s="1"/>
  <c r="AQ25" i="32" s="1"/>
  <c r="AJ25" i="32"/>
  <c r="AK25" i="32" s="1"/>
  <c r="AL25" i="32" s="1"/>
  <c r="AE25" i="32"/>
  <c r="AF25" i="32" s="1"/>
  <c r="AG25" i="32" s="1"/>
  <c r="Z25" i="32"/>
  <c r="AA25" i="32" s="1"/>
  <c r="AB25" i="32" s="1"/>
  <c r="U25" i="32"/>
  <c r="V25" i="32" s="1"/>
  <c r="W25" i="32" s="1"/>
  <c r="P25" i="32"/>
  <c r="Q25" i="32" s="1"/>
  <c r="R25" i="32" s="1"/>
  <c r="K25" i="32"/>
  <c r="L25" i="32" s="1"/>
  <c r="M25" i="32" s="1"/>
  <c r="F25" i="32"/>
  <c r="G25" i="32" s="1"/>
  <c r="H25" i="32" s="1"/>
  <c r="AO24" i="32"/>
  <c r="AP24" i="32" s="1"/>
  <c r="AQ24" i="32" s="1"/>
  <c r="AJ24" i="32"/>
  <c r="AK24" i="32" s="1"/>
  <c r="AL24" i="32" s="1"/>
  <c r="AE24" i="32"/>
  <c r="AF24" i="32" s="1"/>
  <c r="AG24" i="32" s="1"/>
  <c r="Z24" i="32"/>
  <c r="AA24" i="32" s="1"/>
  <c r="AB24" i="32" s="1"/>
  <c r="U24" i="32"/>
  <c r="V24" i="32" s="1"/>
  <c r="W24" i="32" s="1"/>
  <c r="P24" i="32"/>
  <c r="Q24" i="32" s="1"/>
  <c r="R24" i="32" s="1"/>
  <c r="K24" i="32"/>
  <c r="L24" i="32" s="1"/>
  <c r="M24" i="32" s="1"/>
  <c r="F24" i="32"/>
  <c r="G24" i="32" s="1"/>
  <c r="H24" i="32" s="1"/>
  <c r="AO23" i="32"/>
  <c r="AP23" i="32" s="1"/>
  <c r="AQ23" i="32" s="1"/>
  <c r="AJ23" i="32"/>
  <c r="AK23" i="32" s="1"/>
  <c r="AL23" i="32" s="1"/>
  <c r="AE23" i="32"/>
  <c r="AF23" i="32" s="1"/>
  <c r="AG23" i="32" s="1"/>
  <c r="Z23" i="32"/>
  <c r="AA23" i="32" s="1"/>
  <c r="AB23" i="32" s="1"/>
  <c r="U23" i="32"/>
  <c r="V23" i="32" s="1"/>
  <c r="W23" i="32" s="1"/>
  <c r="P23" i="32"/>
  <c r="Q23" i="32" s="1"/>
  <c r="R23" i="32" s="1"/>
  <c r="K23" i="32"/>
  <c r="L23" i="32" s="1"/>
  <c r="M23" i="32" s="1"/>
  <c r="F23" i="32"/>
  <c r="G23" i="32" s="1"/>
  <c r="H23" i="32" s="1"/>
  <c r="AO22" i="32"/>
  <c r="AP22" i="32" s="1"/>
  <c r="AQ22" i="32" s="1"/>
  <c r="AJ22" i="32"/>
  <c r="AK22" i="32" s="1"/>
  <c r="AL22" i="32" s="1"/>
  <c r="AE22" i="32"/>
  <c r="AF22" i="32" s="1"/>
  <c r="AG22" i="32" s="1"/>
  <c r="Z22" i="32"/>
  <c r="AA22" i="32" s="1"/>
  <c r="AB22" i="32" s="1"/>
  <c r="U22" i="32"/>
  <c r="V22" i="32" s="1"/>
  <c r="W22" i="32" s="1"/>
  <c r="P22" i="32"/>
  <c r="Q22" i="32" s="1"/>
  <c r="R22" i="32" s="1"/>
  <c r="K22" i="32"/>
  <c r="L22" i="32" s="1"/>
  <c r="M22" i="32" s="1"/>
  <c r="F22" i="32"/>
  <c r="G22" i="32" s="1"/>
  <c r="H22" i="32" s="1"/>
  <c r="AO21" i="32"/>
  <c r="AP21" i="32" s="1"/>
  <c r="AQ21" i="32" s="1"/>
  <c r="AJ21" i="32"/>
  <c r="AK21" i="32" s="1"/>
  <c r="AL21" i="32" s="1"/>
  <c r="AE21" i="32"/>
  <c r="AF21" i="32" s="1"/>
  <c r="AG21" i="32" s="1"/>
  <c r="Z21" i="32"/>
  <c r="AA21" i="32" s="1"/>
  <c r="AB21" i="32" s="1"/>
  <c r="U21" i="32"/>
  <c r="V21" i="32" s="1"/>
  <c r="W21" i="32" s="1"/>
  <c r="P21" i="32"/>
  <c r="Q21" i="32" s="1"/>
  <c r="R21" i="32" s="1"/>
  <c r="K21" i="32"/>
  <c r="L21" i="32" s="1"/>
  <c r="M21" i="32" s="1"/>
  <c r="F21" i="32"/>
  <c r="G21" i="32" s="1"/>
  <c r="H21" i="32" s="1"/>
  <c r="AO20" i="32"/>
  <c r="AP20" i="32" s="1"/>
  <c r="AQ20" i="32" s="1"/>
  <c r="AJ20" i="32"/>
  <c r="AK20" i="32" s="1"/>
  <c r="AL20" i="32" s="1"/>
  <c r="AE20" i="32"/>
  <c r="AF20" i="32" s="1"/>
  <c r="AG20" i="32" s="1"/>
  <c r="Z20" i="32"/>
  <c r="AA20" i="32" s="1"/>
  <c r="AB20" i="32" s="1"/>
  <c r="U20" i="32"/>
  <c r="V20" i="32" s="1"/>
  <c r="W20" i="32" s="1"/>
  <c r="P20" i="32"/>
  <c r="Q20" i="32" s="1"/>
  <c r="R20" i="32" s="1"/>
  <c r="K20" i="32"/>
  <c r="L20" i="32" s="1"/>
  <c r="M20" i="32" s="1"/>
  <c r="F20" i="32"/>
  <c r="G20" i="32" s="1"/>
  <c r="H20" i="32" s="1"/>
  <c r="AO19" i="32"/>
  <c r="AP19" i="32" s="1"/>
  <c r="AQ19" i="32" s="1"/>
  <c r="AJ19" i="32"/>
  <c r="AK19" i="32" s="1"/>
  <c r="AL19" i="32" s="1"/>
  <c r="AE19" i="32"/>
  <c r="AF19" i="32" s="1"/>
  <c r="AG19" i="32" s="1"/>
  <c r="Z19" i="32"/>
  <c r="AA19" i="32" s="1"/>
  <c r="AB19" i="32" s="1"/>
  <c r="U19" i="32"/>
  <c r="V19" i="32" s="1"/>
  <c r="W19" i="32" s="1"/>
  <c r="P19" i="32"/>
  <c r="Q19" i="32" s="1"/>
  <c r="R19" i="32" s="1"/>
  <c r="K19" i="32"/>
  <c r="L19" i="32" s="1"/>
  <c r="M19" i="32" s="1"/>
  <c r="F19" i="32"/>
  <c r="G19" i="32" s="1"/>
  <c r="H19" i="32" s="1"/>
  <c r="AO17" i="32"/>
  <c r="AP17" i="32" s="1"/>
  <c r="AQ17" i="32" s="1"/>
  <c r="AJ17" i="32"/>
  <c r="AK17" i="32" s="1"/>
  <c r="AL17" i="32" s="1"/>
  <c r="AE17" i="32"/>
  <c r="AF17" i="32" s="1"/>
  <c r="AG17" i="32" s="1"/>
  <c r="Z17" i="32"/>
  <c r="AA17" i="32" s="1"/>
  <c r="AB17" i="32" s="1"/>
  <c r="U17" i="32"/>
  <c r="V17" i="32" s="1"/>
  <c r="W17" i="32" s="1"/>
  <c r="P17" i="32"/>
  <c r="Q17" i="32" s="1"/>
  <c r="R17" i="32" s="1"/>
  <c r="K17" i="32"/>
  <c r="L17" i="32" s="1"/>
  <c r="M17" i="32" s="1"/>
  <c r="F17" i="32"/>
  <c r="G17" i="32" s="1"/>
  <c r="H17" i="32" s="1"/>
  <c r="AO16" i="32"/>
  <c r="AP16" i="32" s="1"/>
  <c r="AQ16" i="32" s="1"/>
  <c r="AJ16" i="32"/>
  <c r="AK16" i="32" s="1"/>
  <c r="AL16" i="32" s="1"/>
  <c r="AE16" i="32"/>
  <c r="AF16" i="32" s="1"/>
  <c r="AG16" i="32" s="1"/>
  <c r="Z16" i="32"/>
  <c r="AA16" i="32" s="1"/>
  <c r="AB16" i="32" s="1"/>
  <c r="U16" i="32"/>
  <c r="V16" i="32" s="1"/>
  <c r="W16" i="32" s="1"/>
  <c r="P16" i="32"/>
  <c r="Q16" i="32" s="1"/>
  <c r="R16" i="32" s="1"/>
  <c r="K16" i="32"/>
  <c r="L16" i="32" s="1"/>
  <c r="M16" i="32" s="1"/>
  <c r="F16" i="32"/>
  <c r="G16" i="32" s="1"/>
  <c r="H16" i="32" s="1"/>
  <c r="AO15" i="32"/>
  <c r="AP15" i="32" s="1"/>
  <c r="AQ15" i="32" s="1"/>
  <c r="AJ15" i="32"/>
  <c r="AK15" i="32" s="1"/>
  <c r="AL15" i="32" s="1"/>
  <c r="AE15" i="32"/>
  <c r="AF15" i="32" s="1"/>
  <c r="AG15" i="32" s="1"/>
  <c r="Z15" i="32"/>
  <c r="AA15" i="32" s="1"/>
  <c r="AB15" i="32" s="1"/>
  <c r="U15" i="32"/>
  <c r="V15" i="32" s="1"/>
  <c r="W15" i="32" s="1"/>
  <c r="P15" i="32"/>
  <c r="Q15" i="32" s="1"/>
  <c r="R15" i="32" s="1"/>
  <c r="K15" i="32"/>
  <c r="L15" i="32" s="1"/>
  <c r="M15" i="32" s="1"/>
  <c r="F15" i="32"/>
  <c r="G15" i="32" s="1"/>
  <c r="H15" i="32" s="1"/>
  <c r="AO13" i="32"/>
  <c r="AP13" i="32" s="1"/>
  <c r="AQ13" i="32" s="1"/>
  <c r="AJ13" i="32"/>
  <c r="AK13" i="32" s="1"/>
  <c r="AL13" i="32" s="1"/>
  <c r="AE13" i="32"/>
  <c r="AF13" i="32" s="1"/>
  <c r="AG13" i="32" s="1"/>
  <c r="Z13" i="32"/>
  <c r="AA13" i="32" s="1"/>
  <c r="AB13" i="32" s="1"/>
  <c r="U13" i="32"/>
  <c r="V13" i="32" s="1"/>
  <c r="W13" i="32" s="1"/>
  <c r="P13" i="32"/>
  <c r="Q13" i="32" s="1"/>
  <c r="R13" i="32" s="1"/>
  <c r="K13" i="32"/>
  <c r="L13" i="32" s="1"/>
  <c r="M13" i="32" s="1"/>
  <c r="F13" i="32"/>
  <c r="G13" i="32" s="1"/>
  <c r="H13" i="32" s="1"/>
  <c r="AO14" i="32"/>
  <c r="AP14" i="32" s="1"/>
  <c r="AQ14" i="32" s="1"/>
  <c r="AJ14" i="32"/>
  <c r="AK14" i="32" s="1"/>
  <c r="AL14" i="32" s="1"/>
  <c r="AE14" i="32"/>
  <c r="AF14" i="32" s="1"/>
  <c r="AG14" i="32" s="1"/>
  <c r="Z14" i="32"/>
  <c r="AA14" i="32" s="1"/>
  <c r="AB14" i="32" s="1"/>
  <c r="U14" i="32"/>
  <c r="V14" i="32" s="1"/>
  <c r="W14" i="32" s="1"/>
  <c r="P14" i="32"/>
  <c r="Q14" i="32" s="1"/>
  <c r="R14" i="32" s="1"/>
  <c r="K14" i="32"/>
  <c r="L14" i="32" s="1"/>
  <c r="M14" i="32" s="1"/>
  <c r="F14" i="32"/>
  <c r="G14" i="32" s="1"/>
  <c r="H14" i="32" s="1"/>
  <c r="AO12" i="32"/>
  <c r="AP12" i="32" s="1"/>
  <c r="AQ12" i="32" s="1"/>
  <c r="AJ12" i="32"/>
  <c r="AK12" i="32" s="1"/>
  <c r="AL12" i="32" s="1"/>
  <c r="AE12" i="32"/>
  <c r="AF12" i="32" s="1"/>
  <c r="AG12" i="32" s="1"/>
  <c r="Z12" i="32"/>
  <c r="AA12" i="32" s="1"/>
  <c r="AB12" i="32" s="1"/>
  <c r="U12" i="32"/>
  <c r="V12" i="32" s="1"/>
  <c r="W12" i="32" s="1"/>
  <c r="P12" i="32"/>
  <c r="Q12" i="32" s="1"/>
  <c r="R12" i="32" s="1"/>
  <c r="K12" i="32"/>
  <c r="L12" i="32" s="1"/>
  <c r="M12" i="32" s="1"/>
  <c r="F12" i="32"/>
  <c r="G12" i="32" s="1"/>
  <c r="H12" i="32" s="1"/>
  <c r="AO11" i="32"/>
  <c r="AP11" i="32" s="1"/>
  <c r="AQ11" i="32" s="1"/>
  <c r="AJ11" i="32"/>
  <c r="AK11" i="32" s="1"/>
  <c r="AL11" i="32" s="1"/>
  <c r="AE11" i="32"/>
  <c r="AF11" i="32" s="1"/>
  <c r="AG11" i="32" s="1"/>
  <c r="Z11" i="32"/>
  <c r="AA11" i="32" s="1"/>
  <c r="AB11" i="32" s="1"/>
  <c r="U11" i="32"/>
  <c r="V11" i="32" s="1"/>
  <c r="W11" i="32" s="1"/>
  <c r="P11" i="32"/>
  <c r="Q11" i="32" s="1"/>
  <c r="R11" i="32" s="1"/>
  <c r="K11" i="32"/>
  <c r="L11" i="32" s="1"/>
  <c r="M11" i="32" s="1"/>
  <c r="F11" i="32"/>
  <c r="G11" i="32" s="1"/>
  <c r="H11" i="32" s="1"/>
  <c r="AO9" i="32"/>
  <c r="AP9" i="32" s="1"/>
  <c r="AQ9" i="32" s="1"/>
  <c r="AJ9" i="32"/>
  <c r="AK9" i="32" s="1"/>
  <c r="AL9" i="32" s="1"/>
  <c r="AE9" i="32"/>
  <c r="AF9" i="32" s="1"/>
  <c r="AG9" i="32" s="1"/>
  <c r="Z9" i="32"/>
  <c r="AA9" i="32" s="1"/>
  <c r="AB9" i="32" s="1"/>
  <c r="U9" i="32"/>
  <c r="V9" i="32" s="1"/>
  <c r="W9" i="32" s="1"/>
  <c r="P9" i="32"/>
  <c r="Q9" i="32" s="1"/>
  <c r="R9" i="32" s="1"/>
  <c r="K9" i="32"/>
  <c r="L9" i="32" s="1"/>
  <c r="M9" i="32" s="1"/>
  <c r="F9" i="32"/>
  <c r="G9" i="32" s="1"/>
  <c r="H9" i="32" s="1"/>
  <c r="AO10" i="32"/>
  <c r="AP10" i="32" s="1"/>
  <c r="AQ10" i="32" s="1"/>
  <c r="AJ10" i="32"/>
  <c r="AK10" i="32" s="1"/>
  <c r="AL10" i="32" s="1"/>
  <c r="AE10" i="32"/>
  <c r="AF10" i="32" s="1"/>
  <c r="AG10" i="32" s="1"/>
  <c r="Z10" i="32"/>
  <c r="AA10" i="32" s="1"/>
  <c r="AB10" i="32" s="1"/>
  <c r="U10" i="32"/>
  <c r="V10" i="32" s="1"/>
  <c r="W10" i="32" s="1"/>
  <c r="P10" i="32"/>
  <c r="Q10" i="32" s="1"/>
  <c r="R10" i="32" s="1"/>
  <c r="K10" i="32"/>
  <c r="L10" i="32" s="1"/>
  <c r="M10" i="32" s="1"/>
  <c r="F10" i="32"/>
  <c r="G10" i="32" s="1"/>
  <c r="H10" i="32" s="1"/>
  <c r="AS26" i="32" l="1"/>
  <c r="AS18" i="32"/>
  <c r="AS8" i="32"/>
  <c r="AS10" i="32"/>
  <c r="AS9" i="32"/>
  <c r="AS11" i="32"/>
  <c r="AS12" i="32"/>
  <c r="AS14" i="32"/>
  <c r="AS13" i="32"/>
  <c r="AS15" i="32"/>
  <c r="AS16" i="32"/>
  <c r="AS17" i="32"/>
  <c r="AS19" i="32"/>
  <c r="AS20" i="32"/>
  <c r="AS21" i="32"/>
  <c r="AS22" i="32"/>
  <c r="AS23" i="32"/>
  <c r="AS24" i="32"/>
  <c r="AS25" i="32"/>
  <c r="F24" i="20"/>
  <c r="G24" i="20" s="1"/>
  <c r="H24" i="20" s="1"/>
  <c r="K24" i="20"/>
  <c r="L24" i="20" s="1"/>
  <c r="M24" i="20" s="1"/>
  <c r="P24" i="20"/>
  <c r="Q24" i="20" s="1"/>
  <c r="R24" i="20" s="1"/>
  <c r="U24" i="20"/>
  <c r="V24" i="20" s="1"/>
  <c r="W24" i="20" s="1"/>
  <c r="Z24" i="20"/>
  <c r="AA24" i="20" s="1"/>
  <c r="AB24" i="20" s="1"/>
  <c r="AE24" i="20"/>
  <c r="AF24" i="20" s="1"/>
  <c r="AG24" i="20" s="1"/>
  <c r="AJ24" i="20"/>
  <c r="AK24" i="20" s="1"/>
  <c r="AL24" i="20" s="1"/>
  <c r="F25" i="20"/>
  <c r="G25" i="20" s="1"/>
  <c r="H25" i="20" s="1"/>
  <c r="K25" i="20"/>
  <c r="L25" i="20" s="1"/>
  <c r="M25" i="20" s="1"/>
  <c r="P25" i="20"/>
  <c r="Q25" i="20"/>
  <c r="R25" i="20" s="1"/>
  <c r="U25" i="20"/>
  <c r="V25" i="20" s="1"/>
  <c r="W25" i="20" s="1"/>
  <c r="Z25" i="20"/>
  <c r="AA25" i="20" s="1"/>
  <c r="AB25" i="20" s="1"/>
  <c r="AE25" i="20"/>
  <c r="AF25" i="20" s="1"/>
  <c r="AG25" i="20" s="1"/>
  <c r="AJ25" i="20"/>
  <c r="AK25" i="20" s="1"/>
  <c r="AL25" i="20" s="1"/>
  <c r="F40" i="18"/>
  <c r="G40" i="18" s="1"/>
  <c r="H40" i="18" s="1"/>
  <c r="K40" i="18"/>
  <c r="L40" i="18" s="1"/>
  <c r="M40" i="18" s="1"/>
  <c r="P40" i="18"/>
  <c r="Q40" i="18" s="1"/>
  <c r="R40" i="18" s="1"/>
  <c r="U40" i="18"/>
  <c r="V40" i="18" s="1"/>
  <c r="W40" i="18" s="1"/>
  <c r="Z40" i="18"/>
  <c r="AA40" i="18" s="1"/>
  <c r="AB40" i="18" s="1"/>
  <c r="AE40" i="18"/>
  <c r="AF40" i="18" s="1"/>
  <c r="AG40" i="18" s="1"/>
  <c r="AJ40" i="18"/>
  <c r="AK40" i="18" s="1"/>
  <c r="AL40" i="18" s="1"/>
  <c r="AO40" i="18"/>
  <c r="AP40" i="18" s="1"/>
  <c r="AQ40" i="18" s="1"/>
  <c r="F42" i="18"/>
  <c r="G42" i="18" s="1"/>
  <c r="H42" i="18" s="1"/>
  <c r="K42" i="18"/>
  <c r="L42" i="18" s="1"/>
  <c r="M42" i="18" s="1"/>
  <c r="P42" i="18"/>
  <c r="Q42" i="18" s="1"/>
  <c r="R42" i="18" s="1"/>
  <c r="U42" i="18"/>
  <c r="V42" i="18" s="1"/>
  <c r="W42" i="18" s="1"/>
  <c r="Z42" i="18"/>
  <c r="AA42" i="18" s="1"/>
  <c r="AB42" i="18" s="1"/>
  <c r="AE42" i="18"/>
  <c r="AF42" i="18" s="1"/>
  <c r="AG42" i="18" s="1"/>
  <c r="AJ42" i="18"/>
  <c r="AK42" i="18" s="1"/>
  <c r="AL42" i="18" s="1"/>
  <c r="AO42" i="18"/>
  <c r="AP42" i="18" s="1"/>
  <c r="AQ42" i="18" s="1"/>
  <c r="AT26" i="32" l="1"/>
  <c r="AT18" i="32"/>
  <c r="AT22" i="32"/>
  <c r="AT24" i="32"/>
  <c r="AT8" i="32"/>
  <c r="AT25" i="32"/>
  <c r="AT21" i="32"/>
  <c r="AT16" i="32"/>
  <c r="AT12" i="32"/>
  <c r="AT20" i="32"/>
  <c r="AT15" i="32"/>
  <c r="AT11" i="32"/>
  <c r="AT23" i="32"/>
  <c r="AT19" i="32"/>
  <c r="AT13" i="32"/>
  <c r="AT9" i="32"/>
  <c r="AT17" i="32"/>
  <c r="AT14" i="32"/>
  <c r="AT10" i="32"/>
  <c r="AN24" i="20"/>
  <c r="AN25" i="20"/>
  <c r="AS40" i="18"/>
  <c r="AS42" i="18"/>
  <c r="F22" i="28"/>
  <c r="G22" i="28" s="1"/>
  <c r="H22" i="28" s="1"/>
  <c r="K22" i="28"/>
  <c r="L22" i="28" s="1"/>
  <c r="M22" i="28" s="1"/>
  <c r="P22" i="28"/>
  <c r="Q22" i="28" s="1"/>
  <c r="R22" i="28" s="1"/>
  <c r="U22" i="28"/>
  <c r="V22" i="28" s="1"/>
  <c r="W22" i="28" s="1"/>
  <c r="Z22" i="28"/>
  <c r="AA22" i="28" s="1"/>
  <c r="AB22" i="28" s="1"/>
  <c r="AE22" i="28"/>
  <c r="AF22" i="28" s="1"/>
  <c r="AG22" i="28" s="1"/>
  <c r="AJ22" i="28"/>
  <c r="AK22" i="28" s="1"/>
  <c r="AL22" i="28" s="1"/>
  <c r="F11" i="28"/>
  <c r="G11" i="28" s="1"/>
  <c r="H11" i="28" s="1"/>
  <c r="K11" i="28"/>
  <c r="L11" i="28" s="1"/>
  <c r="M11" i="28" s="1"/>
  <c r="P11" i="28"/>
  <c r="Q11" i="28" s="1"/>
  <c r="R11" i="28" s="1"/>
  <c r="U11" i="28"/>
  <c r="V11" i="28" s="1"/>
  <c r="W11" i="28" s="1"/>
  <c r="Z11" i="28"/>
  <c r="AA11" i="28" s="1"/>
  <c r="AB11" i="28" s="1"/>
  <c r="AE11" i="28"/>
  <c r="AF11" i="28" s="1"/>
  <c r="AG11" i="28" s="1"/>
  <c r="AJ11" i="28"/>
  <c r="AK11" i="28" s="1"/>
  <c r="AL11" i="28" s="1"/>
  <c r="F19" i="27"/>
  <c r="G19" i="27" s="1"/>
  <c r="H19" i="27" s="1"/>
  <c r="K19" i="27"/>
  <c r="L19" i="27" s="1"/>
  <c r="M19" i="27" s="1"/>
  <c r="P19" i="27"/>
  <c r="Q19" i="27" s="1"/>
  <c r="R19" i="27" s="1"/>
  <c r="U19" i="27"/>
  <c r="V19" i="27" s="1"/>
  <c r="W19" i="27" s="1"/>
  <c r="Z19" i="27"/>
  <c r="AA19" i="27" s="1"/>
  <c r="AB19" i="27" s="1"/>
  <c r="AE19" i="27"/>
  <c r="AF19" i="27" s="1"/>
  <c r="AG19" i="27" s="1"/>
  <c r="AJ19" i="27"/>
  <c r="AK19" i="27" s="1"/>
  <c r="AL19" i="27" s="1"/>
  <c r="F14" i="27"/>
  <c r="G14" i="27" s="1"/>
  <c r="H14" i="27" s="1"/>
  <c r="K14" i="27"/>
  <c r="L14" i="27" s="1"/>
  <c r="M14" i="27" s="1"/>
  <c r="P14" i="27"/>
  <c r="Q14" i="27" s="1"/>
  <c r="R14" i="27" s="1"/>
  <c r="U14" i="27"/>
  <c r="V14" i="27" s="1"/>
  <c r="W14" i="27" s="1"/>
  <c r="Z14" i="27"/>
  <c r="AA14" i="27" s="1"/>
  <c r="AB14" i="27" s="1"/>
  <c r="AE14" i="27"/>
  <c r="AF14" i="27" s="1"/>
  <c r="AG14" i="27" s="1"/>
  <c r="AJ14" i="27"/>
  <c r="AK14" i="27" s="1"/>
  <c r="AL14" i="27" s="1"/>
  <c r="AN22" i="28" l="1"/>
  <c r="AN11" i="28"/>
  <c r="AN14" i="27"/>
  <c r="AN19" i="27"/>
  <c r="F19" i="23" l="1"/>
  <c r="G19" i="23" s="1"/>
  <c r="H19" i="23" s="1"/>
  <c r="K19" i="23"/>
  <c r="L19" i="23" s="1"/>
  <c r="M19" i="23" s="1"/>
  <c r="P19" i="23"/>
  <c r="Q19" i="23" s="1"/>
  <c r="R19" i="23" s="1"/>
  <c r="U19" i="23"/>
  <c r="V19" i="23" s="1"/>
  <c r="W19" i="23" s="1"/>
  <c r="Z19" i="23"/>
  <c r="AA19" i="23" s="1"/>
  <c r="AB19" i="23" s="1"/>
  <c r="AE19" i="23"/>
  <c r="AF19" i="23" s="1"/>
  <c r="AG19" i="23" s="1"/>
  <c r="AJ19" i="23"/>
  <c r="AK19" i="23" s="1"/>
  <c r="AL19" i="23" s="1"/>
  <c r="F15" i="22"/>
  <c r="G15" i="22" s="1"/>
  <c r="H15" i="22" s="1"/>
  <c r="K15" i="22"/>
  <c r="L15" i="22" s="1"/>
  <c r="M15" i="22" s="1"/>
  <c r="P15" i="22"/>
  <c r="Q15" i="22" s="1"/>
  <c r="R15" i="22" s="1"/>
  <c r="U15" i="22"/>
  <c r="V15" i="22" s="1"/>
  <c r="W15" i="22" s="1"/>
  <c r="Z15" i="22"/>
  <c r="AA15" i="22" s="1"/>
  <c r="AB15" i="22" s="1"/>
  <c r="AE15" i="22"/>
  <c r="AF15" i="22" s="1"/>
  <c r="AG15" i="22" s="1"/>
  <c r="AJ15" i="22"/>
  <c r="AK15" i="22" s="1"/>
  <c r="AL15" i="22" s="1"/>
  <c r="F10" i="22"/>
  <c r="G10" i="22" s="1"/>
  <c r="H10" i="22" s="1"/>
  <c r="K10" i="22"/>
  <c r="L10" i="22" s="1"/>
  <c r="M10" i="22" s="1"/>
  <c r="P10" i="22"/>
  <c r="Q10" i="22" s="1"/>
  <c r="R10" i="22" s="1"/>
  <c r="U10" i="22"/>
  <c r="V10" i="22" s="1"/>
  <c r="W10" i="22" s="1"/>
  <c r="Z10" i="22"/>
  <c r="AA10" i="22" s="1"/>
  <c r="AB10" i="22" s="1"/>
  <c r="AE10" i="22"/>
  <c r="AF10" i="22" s="1"/>
  <c r="AG10" i="22" s="1"/>
  <c r="AJ10" i="22"/>
  <c r="AK10" i="22" s="1"/>
  <c r="AL10" i="22" s="1"/>
  <c r="F42" i="21"/>
  <c r="G42" i="21" s="1"/>
  <c r="H42" i="21" s="1"/>
  <c r="K42" i="21"/>
  <c r="L42" i="21" s="1"/>
  <c r="M42" i="21" s="1"/>
  <c r="P42" i="21"/>
  <c r="Q42" i="21" s="1"/>
  <c r="R42" i="21" s="1"/>
  <c r="U42" i="21"/>
  <c r="V42" i="21" s="1"/>
  <c r="W42" i="21" s="1"/>
  <c r="Z42" i="21"/>
  <c r="AA42" i="21" s="1"/>
  <c r="AB42" i="21" s="1"/>
  <c r="AE42" i="21"/>
  <c r="AF42" i="21" s="1"/>
  <c r="AG42" i="21" s="1"/>
  <c r="AJ42" i="21"/>
  <c r="AK42" i="21" s="1"/>
  <c r="AL42" i="21" s="1"/>
  <c r="F44" i="21"/>
  <c r="G44" i="21" s="1"/>
  <c r="H44" i="21" s="1"/>
  <c r="K44" i="21"/>
  <c r="L44" i="21" s="1"/>
  <c r="M44" i="21" s="1"/>
  <c r="P44" i="21"/>
  <c r="Q44" i="21" s="1"/>
  <c r="R44" i="21" s="1"/>
  <c r="U44" i="21"/>
  <c r="V44" i="21" s="1"/>
  <c r="W44" i="21" s="1"/>
  <c r="Z44" i="21"/>
  <c r="AA44" i="21" s="1"/>
  <c r="AB44" i="21" s="1"/>
  <c r="AE44" i="21"/>
  <c r="AF44" i="21" s="1"/>
  <c r="AG44" i="21" s="1"/>
  <c r="AJ44" i="21"/>
  <c r="AK44" i="21" s="1"/>
  <c r="AL44" i="21" s="1"/>
  <c r="F45" i="21"/>
  <c r="G45" i="21" s="1"/>
  <c r="H45" i="21" s="1"/>
  <c r="K45" i="21"/>
  <c r="L45" i="21" s="1"/>
  <c r="M45" i="21" s="1"/>
  <c r="P45" i="21"/>
  <c r="Q45" i="21" s="1"/>
  <c r="R45" i="21" s="1"/>
  <c r="U45" i="21"/>
  <c r="V45" i="21" s="1"/>
  <c r="W45" i="21" s="1"/>
  <c r="Z45" i="21"/>
  <c r="AA45" i="21" s="1"/>
  <c r="AB45" i="21" s="1"/>
  <c r="AE45" i="21"/>
  <c r="AF45" i="21" s="1"/>
  <c r="AG45" i="21" s="1"/>
  <c r="AJ45" i="21"/>
  <c r="AK45" i="21" s="1"/>
  <c r="AL45" i="21" s="1"/>
  <c r="F32" i="21"/>
  <c r="G32" i="21" s="1"/>
  <c r="H32" i="21" s="1"/>
  <c r="K32" i="21"/>
  <c r="L32" i="21" s="1"/>
  <c r="M32" i="21" s="1"/>
  <c r="P32" i="21"/>
  <c r="Q32" i="21" s="1"/>
  <c r="R32" i="21" s="1"/>
  <c r="U32" i="21"/>
  <c r="V32" i="21" s="1"/>
  <c r="W32" i="21" s="1"/>
  <c r="Z32" i="21"/>
  <c r="AA32" i="21" s="1"/>
  <c r="AB32" i="21" s="1"/>
  <c r="AE32" i="21"/>
  <c r="AF32" i="21" s="1"/>
  <c r="AG32" i="21" s="1"/>
  <c r="AJ32" i="21"/>
  <c r="AK32" i="21" s="1"/>
  <c r="AL32" i="21" s="1"/>
  <c r="F49" i="21"/>
  <c r="G49" i="21" s="1"/>
  <c r="H49" i="21" s="1"/>
  <c r="K49" i="21"/>
  <c r="L49" i="21" s="1"/>
  <c r="M49" i="21" s="1"/>
  <c r="P49" i="21"/>
  <c r="Q49" i="21" s="1"/>
  <c r="R49" i="21" s="1"/>
  <c r="U49" i="21"/>
  <c r="V49" i="21" s="1"/>
  <c r="W49" i="21" s="1"/>
  <c r="Z49" i="21"/>
  <c r="AA49" i="21" s="1"/>
  <c r="AB49" i="21" s="1"/>
  <c r="AE49" i="21"/>
  <c r="AF49" i="21" s="1"/>
  <c r="AG49" i="21" s="1"/>
  <c r="AJ49" i="21"/>
  <c r="AK49" i="21" s="1"/>
  <c r="AL49" i="21" s="1"/>
  <c r="F35" i="21"/>
  <c r="G35" i="21" s="1"/>
  <c r="H35" i="21" s="1"/>
  <c r="K35" i="21"/>
  <c r="L35" i="21" s="1"/>
  <c r="M35" i="21" s="1"/>
  <c r="P35" i="21"/>
  <c r="Q35" i="21" s="1"/>
  <c r="R35" i="21" s="1"/>
  <c r="U35" i="21"/>
  <c r="V35" i="21" s="1"/>
  <c r="W35" i="21" s="1"/>
  <c r="Z35" i="21"/>
  <c r="AA35" i="21" s="1"/>
  <c r="AB35" i="21" s="1"/>
  <c r="AE35" i="21"/>
  <c r="AF35" i="21" s="1"/>
  <c r="AG35" i="21" s="1"/>
  <c r="AJ35" i="21"/>
  <c r="AK35" i="21" s="1"/>
  <c r="AL35" i="21" s="1"/>
  <c r="F50" i="21"/>
  <c r="G50" i="21" s="1"/>
  <c r="H50" i="21" s="1"/>
  <c r="K50" i="21"/>
  <c r="L50" i="21" s="1"/>
  <c r="M50" i="21" s="1"/>
  <c r="P50" i="21"/>
  <c r="Q50" i="21" s="1"/>
  <c r="R50" i="21" s="1"/>
  <c r="U50" i="21"/>
  <c r="V50" i="21" s="1"/>
  <c r="W50" i="21" s="1"/>
  <c r="Z50" i="21"/>
  <c r="AA50" i="21" s="1"/>
  <c r="AB50" i="21" s="1"/>
  <c r="AE50" i="21"/>
  <c r="AF50" i="21" s="1"/>
  <c r="AG50" i="21" s="1"/>
  <c r="AJ50" i="21"/>
  <c r="AK50" i="21" s="1"/>
  <c r="AL50" i="21" s="1"/>
  <c r="F51" i="21"/>
  <c r="G51" i="21" s="1"/>
  <c r="H51" i="21" s="1"/>
  <c r="K51" i="21"/>
  <c r="L51" i="21" s="1"/>
  <c r="M51" i="21" s="1"/>
  <c r="P51" i="21"/>
  <c r="Q51" i="21" s="1"/>
  <c r="R51" i="21" s="1"/>
  <c r="U51" i="21"/>
  <c r="V51" i="21" s="1"/>
  <c r="W51" i="21" s="1"/>
  <c r="Z51" i="21"/>
  <c r="AA51" i="21" s="1"/>
  <c r="AB51" i="21" s="1"/>
  <c r="AE51" i="21"/>
  <c r="AF51" i="21" s="1"/>
  <c r="AG51" i="21" s="1"/>
  <c r="AJ51" i="21"/>
  <c r="AK51" i="21" s="1"/>
  <c r="AL51" i="21" s="1"/>
  <c r="F52" i="21"/>
  <c r="G52" i="21" s="1"/>
  <c r="H52" i="21" s="1"/>
  <c r="K52" i="21"/>
  <c r="L52" i="21" s="1"/>
  <c r="M52" i="21" s="1"/>
  <c r="P52" i="21"/>
  <c r="Q52" i="21" s="1"/>
  <c r="R52" i="21" s="1"/>
  <c r="U52" i="21"/>
  <c r="V52" i="21" s="1"/>
  <c r="W52" i="21" s="1"/>
  <c r="Z52" i="21"/>
  <c r="AA52" i="21" s="1"/>
  <c r="AB52" i="21" s="1"/>
  <c r="AE52" i="21"/>
  <c r="AF52" i="21" s="1"/>
  <c r="AG52" i="21" s="1"/>
  <c r="AJ52" i="21"/>
  <c r="AK52" i="21" s="1"/>
  <c r="AL52" i="21" s="1"/>
  <c r="F53" i="21"/>
  <c r="G53" i="21" s="1"/>
  <c r="H53" i="21" s="1"/>
  <c r="K53" i="21"/>
  <c r="L53" i="21" s="1"/>
  <c r="M53" i="21" s="1"/>
  <c r="P53" i="21"/>
  <c r="Q53" i="21" s="1"/>
  <c r="R53" i="21" s="1"/>
  <c r="U53" i="21"/>
  <c r="V53" i="21" s="1"/>
  <c r="W53" i="21" s="1"/>
  <c r="Z53" i="21"/>
  <c r="AA53" i="21" s="1"/>
  <c r="AB53" i="21" s="1"/>
  <c r="AE53" i="21"/>
  <c r="AF53" i="21" s="1"/>
  <c r="AG53" i="21" s="1"/>
  <c r="AJ53" i="21"/>
  <c r="AK53" i="21" s="1"/>
  <c r="AL53" i="21" s="1"/>
  <c r="F43" i="20"/>
  <c r="G43" i="20" s="1"/>
  <c r="H43" i="20" s="1"/>
  <c r="K43" i="20"/>
  <c r="L43" i="20" s="1"/>
  <c r="M43" i="20" s="1"/>
  <c r="P43" i="20"/>
  <c r="Q43" i="20" s="1"/>
  <c r="R43" i="20" s="1"/>
  <c r="U43" i="20"/>
  <c r="V43" i="20" s="1"/>
  <c r="W43" i="20" s="1"/>
  <c r="Z43" i="20"/>
  <c r="AA43" i="20" s="1"/>
  <c r="AB43" i="20" s="1"/>
  <c r="AE43" i="20"/>
  <c r="AF43" i="20" s="1"/>
  <c r="AG43" i="20" s="1"/>
  <c r="AJ43" i="20"/>
  <c r="AK43" i="20" s="1"/>
  <c r="AL43" i="20" s="1"/>
  <c r="F45" i="20"/>
  <c r="G45" i="20" s="1"/>
  <c r="H45" i="20" s="1"/>
  <c r="K45" i="20"/>
  <c r="L45" i="20" s="1"/>
  <c r="M45" i="20" s="1"/>
  <c r="P45" i="20"/>
  <c r="Q45" i="20" s="1"/>
  <c r="R45" i="20" s="1"/>
  <c r="U45" i="20"/>
  <c r="V45" i="20" s="1"/>
  <c r="W45" i="20" s="1"/>
  <c r="Z45" i="20"/>
  <c r="AA45" i="20" s="1"/>
  <c r="AB45" i="20" s="1"/>
  <c r="AE45" i="20"/>
  <c r="AF45" i="20" s="1"/>
  <c r="AG45" i="20" s="1"/>
  <c r="AJ45" i="20"/>
  <c r="AK45" i="20" s="1"/>
  <c r="AL45" i="20" s="1"/>
  <c r="F17" i="20"/>
  <c r="G17" i="20" s="1"/>
  <c r="H17" i="20" s="1"/>
  <c r="K17" i="20"/>
  <c r="L17" i="20" s="1"/>
  <c r="M17" i="20" s="1"/>
  <c r="P17" i="20"/>
  <c r="Q17" i="20" s="1"/>
  <c r="R17" i="20" s="1"/>
  <c r="U17" i="20"/>
  <c r="V17" i="20" s="1"/>
  <c r="W17" i="20" s="1"/>
  <c r="Z17" i="20"/>
  <c r="AA17" i="20" s="1"/>
  <c r="AB17" i="20" s="1"/>
  <c r="AE17" i="20"/>
  <c r="AF17" i="20" s="1"/>
  <c r="AG17" i="20" s="1"/>
  <c r="AJ17" i="20"/>
  <c r="AK17" i="20" s="1"/>
  <c r="AL17" i="20" s="1"/>
  <c r="F40" i="20"/>
  <c r="G40" i="20" s="1"/>
  <c r="H40" i="20" s="1"/>
  <c r="K40" i="20"/>
  <c r="L40" i="20" s="1"/>
  <c r="M40" i="20" s="1"/>
  <c r="P40" i="20"/>
  <c r="Q40" i="20" s="1"/>
  <c r="R40" i="20" s="1"/>
  <c r="U40" i="20"/>
  <c r="V40" i="20" s="1"/>
  <c r="W40" i="20" s="1"/>
  <c r="Z40" i="20"/>
  <c r="AA40" i="20" s="1"/>
  <c r="AB40" i="20" s="1"/>
  <c r="AE40" i="20"/>
  <c r="AF40" i="20" s="1"/>
  <c r="AG40" i="20" s="1"/>
  <c r="AJ40" i="20"/>
  <c r="AK40" i="20" s="1"/>
  <c r="AL40" i="20" s="1"/>
  <c r="F20" i="20"/>
  <c r="G20" i="20" s="1"/>
  <c r="H20" i="20" s="1"/>
  <c r="K20" i="20"/>
  <c r="L20" i="20" s="1"/>
  <c r="M20" i="20" s="1"/>
  <c r="P20" i="20"/>
  <c r="Q20" i="20" s="1"/>
  <c r="R20" i="20" s="1"/>
  <c r="U20" i="20"/>
  <c r="V20" i="20" s="1"/>
  <c r="W20" i="20" s="1"/>
  <c r="Z20" i="20"/>
  <c r="AA20" i="20" s="1"/>
  <c r="AB20" i="20" s="1"/>
  <c r="AE20" i="20"/>
  <c r="AF20" i="20" s="1"/>
  <c r="AG20" i="20" s="1"/>
  <c r="AJ20" i="20"/>
  <c r="AK20" i="20" s="1"/>
  <c r="AL20" i="20" s="1"/>
  <c r="F19" i="19"/>
  <c r="G19" i="19" s="1"/>
  <c r="H19" i="19" s="1"/>
  <c r="K19" i="19"/>
  <c r="L19" i="19" s="1"/>
  <c r="M19" i="19" s="1"/>
  <c r="P19" i="19"/>
  <c r="Q19" i="19" s="1"/>
  <c r="R19" i="19" s="1"/>
  <c r="U19" i="19"/>
  <c r="V19" i="19" s="1"/>
  <c r="W19" i="19" s="1"/>
  <c r="Z19" i="19"/>
  <c r="AA19" i="19" s="1"/>
  <c r="AB19" i="19" s="1"/>
  <c r="AE19" i="19"/>
  <c r="AF19" i="19" s="1"/>
  <c r="AG19" i="19" s="1"/>
  <c r="AJ19" i="19"/>
  <c r="AK19" i="19" s="1"/>
  <c r="AL19" i="19" s="1"/>
  <c r="F14" i="19"/>
  <c r="G14" i="19" s="1"/>
  <c r="H14" i="19" s="1"/>
  <c r="K14" i="19"/>
  <c r="L14" i="19" s="1"/>
  <c r="M14" i="19" s="1"/>
  <c r="P14" i="19"/>
  <c r="Q14" i="19" s="1"/>
  <c r="R14" i="19" s="1"/>
  <c r="U14" i="19"/>
  <c r="V14" i="19" s="1"/>
  <c r="W14" i="19" s="1"/>
  <c r="Z14" i="19"/>
  <c r="AA14" i="19" s="1"/>
  <c r="AB14" i="19" s="1"/>
  <c r="AE14" i="19"/>
  <c r="AF14" i="19" s="1"/>
  <c r="AG14" i="19" s="1"/>
  <c r="AJ14" i="19"/>
  <c r="AK14" i="19" s="1"/>
  <c r="AL14" i="19" s="1"/>
  <c r="F21" i="19"/>
  <c r="G21" i="19" s="1"/>
  <c r="H21" i="19" s="1"/>
  <c r="K21" i="19"/>
  <c r="L21" i="19" s="1"/>
  <c r="M21" i="19" s="1"/>
  <c r="P21" i="19"/>
  <c r="Q21" i="19" s="1"/>
  <c r="R21" i="19" s="1"/>
  <c r="U21" i="19"/>
  <c r="V21" i="19" s="1"/>
  <c r="W21" i="19" s="1"/>
  <c r="Z21" i="19"/>
  <c r="AA21" i="19" s="1"/>
  <c r="AB21" i="19" s="1"/>
  <c r="AE21" i="19"/>
  <c r="AF21" i="19" s="1"/>
  <c r="AG21" i="19" s="1"/>
  <c r="AJ21" i="19"/>
  <c r="AK21" i="19" s="1"/>
  <c r="AL21" i="19" s="1"/>
  <c r="F81" i="18"/>
  <c r="G81" i="18" s="1"/>
  <c r="H81" i="18" s="1"/>
  <c r="K81" i="18"/>
  <c r="L81" i="18" s="1"/>
  <c r="M81" i="18" s="1"/>
  <c r="P81" i="18"/>
  <c r="Q81" i="18" s="1"/>
  <c r="R81" i="18" s="1"/>
  <c r="U81" i="18"/>
  <c r="V81" i="18" s="1"/>
  <c r="W81" i="18" s="1"/>
  <c r="Z81" i="18"/>
  <c r="AA81" i="18" s="1"/>
  <c r="AB81" i="18" s="1"/>
  <c r="AE81" i="18"/>
  <c r="AF81" i="18" s="1"/>
  <c r="AG81" i="18" s="1"/>
  <c r="AJ81" i="18"/>
  <c r="AK81" i="18" s="1"/>
  <c r="AL81" i="18" s="1"/>
  <c r="AO81" i="18"/>
  <c r="AP81" i="18" s="1"/>
  <c r="AQ81" i="18" s="1"/>
  <c r="F83" i="18"/>
  <c r="G83" i="18" s="1"/>
  <c r="H83" i="18" s="1"/>
  <c r="K83" i="18"/>
  <c r="L83" i="18" s="1"/>
  <c r="M83" i="18" s="1"/>
  <c r="P83" i="18"/>
  <c r="Q83" i="18" s="1"/>
  <c r="R83" i="18" s="1"/>
  <c r="U83" i="18"/>
  <c r="V83" i="18" s="1"/>
  <c r="W83" i="18" s="1"/>
  <c r="Z83" i="18"/>
  <c r="AA83" i="18" s="1"/>
  <c r="AB83" i="18" s="1"/>
  <c r="AE83" i="18"/>
  <c r="AF83" i="18" s="1"/>
  <c r="AG83" i="18" s="1"/>
  <c r="AJ83" i="18"/>
  <c r="AK83" i="18" s="1"/>
  <c r="AL83" i="18" s="1"/>
  <c r="AO83" i="18"/>
  <c r="AP83" i="18" s="1"/>
  <c r="AQ83" i="18" s="1"/>
  <c r="F84" i="18"/>
  <c r="G84" i="18" s="1"/>
  <c r="H84" i="18" s="1"/>
  <c r="K84" i="18"/>
  <c r="L84" i="18" s="1"/>
  <c r="M84" i="18" s="1"/>
  <c r="P84" i="18"/>
  <c r="Q84" i="18" s="1"/>
  <c r="R84" i="18" s="1"/>
  <c r="U84" i="18"/>
  <c r="V84" i="18" s="1"/>
  <c r="W84" i="18" s="1"/>
  <c r="Z84" i="18"/>
  <c r="AA84" i="18" s="1"/>
  <c r="AB84" i="18" s="1"/>
  <c r="AE84" i="18"/>
  <c r="AF84" i="18" s="1"/>
  <c r="AG84" i="18" s="1"/>
  <c r="AJ84" i="18"/>
  <c r="AK84" i="18" s="1"/>
  <c r="AL84" i="18" s="1"/>
  <c r="AO84" i="18"/>
  <c r="AP84" i="18" s="1"/>
  <c r="AQ84" i="18" s="1"/>
  <c r="F85" i="18"/>
  <c r="G85" i="18" s="1"/>
  <c r="H85" i="18" s="1"/>
  <c r="K85" i="18"/>
  <c r="L85" i="18" s="1"/>
  <c r="M85" i="18" s="1"/>
  <c r="P85" i="18"/>
  <c r="Q85" i="18" s="1"/>
  <c r="R85" i="18" s="1"/>
  <c r="U85" i="18"/>
  <c r="V85" i="18" s="1"/>
  <c r="W85" i="18" s="1"/>
  <c r="Z85" i="18"/>
  <c r="AA85" i="18" s="1"/>
  <c r="AB85" i="18" s="1"/>
  <c r="AE85" i="18"/>
  <c r="AF85" i="18" s="1"/>
  <c r="AG85" i="18" s="1"/>
  <c r="AJ85" i="18"/>
  <c r="AK85" i="18" s="1"/>
  <c r="AL85" i="18" s="1"/>
  <c r="AO85" i="18"/>
  <c r="AP85" i="18" s="1"/>
  <c r="AQ85" i="18" s="1"/>
  <c r="F87" i="18"/>
  <c r="G87" i="18" s="1"/>
  <c r="H87" i="18" s="1"/>
  <c r="K87" i="18"/>
  <c r="L87" i="18" s="1"/>
  <c r="M87" i="18" s="1"/>
  <c r="P87" i="18"/>
  <c r="Q87" i="18" s="1"/>
  <c r="R87" i="18" s="1"/>
  <c r="U87" i="18"/>
  <c r="V87" i="18" s="1"/>
  <c r="W87" i="18" s="1"/>
  <c r="Z87" i="18"/>
  <c r="AA87" i="18" s="1"/>
  <c r="AB87" i="18" s="1"/>
  <c r="AE87" i="18"/>
  <c r="AF87" i="18" s="1"/>
  <c r="AG87" i="18" s="1"/>
  <c r="AJ87" i="18"/>
  <c r="AK87" i="18" s="1"/>
  <c r="AL87" i="18" s="1"/>
  <c r="AO87" i="18"/>
  <c r="AP87" i="18" s="1"/>
  <c r="AQ87" i="18" s="1"/>
  <c r="F89" i="18"/>
  <c r="G89" i="18" s="1"/>
  <c r="H89" i="18" s="1"/>
  <c r="K89" i="18"/>
  <c r="L89" i="18" s="1"/>
  <c r="M89" i="18" s="1"/>
  <c r="P89" i="18"/>
  <c r="Q89" i="18" s="1"/>
  <c r="R89" i="18" s="1"/>
  <c r="U89" i="18"/>
  <c r="V89" i="18" s="1"/>
  <c r="W89" i="18" s="1"/>
  <c r="Z89" i="18"/>
  <c r="AA89" i="18" s="1"/>
  <c r="AB89" i="18" s="1"/>
  <c r="AE89" i="18"/>
  <c r="AF89" i="18" s="1"/>
  <c r="AG89" i="18" s="1"/>
  <c r="AJ89" i="18"/>
  <c r="AK89" i="18" s="1"/>
  <c r="AL89" i="18" s="1"/>
  <c r="AO89" i="18"/>
  <c r="AP89" i="18" s="1"/>
  <c r="AQ89" i="18" s="1"/>
  <c r="F90" i="18"/>
  <c r="G90" i="18" s="1"/>
  <c r="H90" i="18" s="1"/>
  <c r="K90" i="18"/>
  <c r="L90" i="18" s="1"/>
  <c r="M90" i="18" s="1"/>
  <c r="P90" i="18"/>
  <c r="Q90" i="18" s="1"/>
  <c r="R90" i="18" s="1"/>
  <c r="U90" i="18"/>
  <c r="V90" i="18" s="1"/>
  <c r="W90" i="18" s="1"/>
  <c r="Z90" i="18"/>
  <c r="AA90" i="18" s="1"/>
  <c r="AB90" i="18" s="1"/>
  <c r="AE90" i="18"/>
  <c r="AF90" i="18" s="1"/>
  <c r="AG90" i="18" s="1"/>
  <c r="AJ90" i="18"/>
  <c r="AK90" i="18" s="1"/>
  <c r="AL90" i="18" s="1"/>
  <c r="AO90" i="18"/>
  <c r="AP90" i="18" s="1"/>
  <c r="AQ90" i="18" s="1"/>
  <c r="F91" i="18"/>
  <c r="G91" i="18" s="1"/>
  <c r="H91" i="18" s="1"/>
  <c r="K91" i="18"/>
  <c r="L91" i="18" s="1"/>
  <c r="M91" i="18" s="1"/>
  <c r="P91" i="18"/>
  <c r="Q91" i="18" s="1"/>
  <c r="R91" i="18" s="1"/>
  <c r="U91" i="18"/>
  <c r="V91" i="18" s="1"/>
  <c r="W91" i="18" s="1"/>
  <c r="Z91" i="18"/>
  <c r="AA91" i="18" s="1"/>
  <c r="AB91" i="18" s="1"/>
  <c r="AE91" i="18"/>
  <c r="AF91" i="18" s="1"/>
  <c r="AG91" i="18" s="1"/>
  <c r="AJ91" i="18"/>
  <c r="AK91" i="18" s="1"/>
  <c r="AL91" i="18" s="1"/>
  <c r="AO91" i="18"/>
  <c r="AP91" i="18" s="1"/>
  <c r="AQ91" i="18" s="1"/>
  <c r="F92" i="18"/>
  <c r="G92" i="18" s="1"/>
  <c r="H92" i="18" s="1"/>
  <c r="K92" i="18"/>
  <c r="L92" i="18" s="1"/>
  <c r="M92" i="18" s="1"/>
  <c r="P92" i="18"/>
  <c r="Q92" i="18" s="1"/>
  <c r="R92" i="18" s="1"/>
  <c r="U92" i="18"/>
  <c r="V92" i="18" s="1"/>
  <c r="W92" i="18" s="1"/>
  <c r="Z92" i="18"/>
  <c r="AA92" i="18" s="1"/>
  <c r="AB92" i="18" s="1"/>
  <c r="AE92" i="18"/>
  <c r="AF92" i="18" s="1"/>
  <c r="AG92" i="18" s="1"/>
  <c r="AJ92" i="18"/>
  <c r="AK92" i="18" s="1"/>
  <c r="AL92" i="18" s="1"/>
  <c r="AO92" i="18"/>
  <c r="AP92" i="18" s="1"/>
  <c r="AQ92" i="18" s="1"/>
  <c r="F94" i="18"/>
  <c r="G94" i="18" s="1"/>
  <c r="H94" i="18" s="1"/>
  <c r="K94" i="18"/>
  <c r="L94" i="18" s="1"/>
  <c r="M94" i="18" s="1"/>
  <c r="P94" i="18"/>
  <c r="Q94" i="18" s="1"/>
  <c r="R94" i="18" s="1"/>
  <c r="U94" i="18"/>
  <c r="V94" i="18" s="1"/>
  <c r="W94" i="18" s="1"/>
  <c r="Z94" i="18"/>
  <c r="AA94" i="18" s="1"/>
  <c r="AB94" i="18" s="1"/>
  <c r="AE94" i="18"/>
  <c r="AF94" i="18" s="1"/>
  <c r="AG94" i="18" s="1"/>
  <c r="AJ94" i="18"/>
  <c r="AK94" i="18" s="1"/>
  <c r="AL94" i="18" s="1"/>
  <c r="AO94" i="18"/>
  <c r="AP94" i="18" s="1"/>
  <c r="AQ94" i="18" s="1"/>
  <c r="F97" i="18"/>
  <c r="G97" i="18" s="1"/>
  <c r="H97" i="18" s="1"/>
  <c r="K97" i="18"/>
  <c r="L97" i="18" s="1"/>
  <c r="M97" i="18" s="1"/>
  <c r="P97" i="18"/>
  <c r="Q97" i="18" s="1"/>
  <c r="R97" i="18" s="1"/>
  <c r="U97" i="18"/>
  <c r="V97" i="18" s="1"/>
  <c r="W97" i="18" s="1"/>
  <c r="Z97" i="18"/>
  <c r="AA97" i="18" s="1"/>
  <c r="AB97" i="18" s="1"/>
  <c r="AE97" i="18"/>
  <c r="AF97" i="18" s="1"/>
  <c r="AG97" i="18" s="1"/>
  <c r="AJ97" i="18"/>
  <c r="AK97" i="18" s="1"/>
  <c r="AL97" i="18" s="1"/>
  <c r="AO97" i="18"/>
  <c r="AP97" i="18" s="1"/>
  <c r="AQ97" i="18" s="1"/>
  <c r="F99" i="18"/>
  <c r="G99" i="18" s="1"/>
  <c r="H99" i="18" s="1"/>
  <c r="K99" i="18"/>
  <c r="L99" i="18" s="1"/>
  <c r="M99" i="18" s="1"/>
  <c r="P99" i="18"/>
  <c r="Q99" i="18" s="1"/>
  <c r="R99" i="18" s="1"/>
  <c r="U99" i="18"/>
  <c r="V99" i="18" s="1"/>
  <c r="W99" i="18" s="1"/>
  <c r="Z99" i="18"/>
  <c r="AA99" i="18" s="1"/>
  <c r="AB99" i="18" s="1"/>
  <c r="AE99" i="18"/>
  <c r="AF99" i="18" s="1"/>
  <c r="AG99" i="18" s="1"/>
  <c r="AJ99" i="18"/>
  <c r="AK99" i="18" s="1"/>
  <c r="AL99" i="18" s="1"/>
  <c r="AO99" i="18"/>
  <c r="AP99" i="18" s="1"/>
  <c r="AQ99" i="18" s="1"/>
  <c r="F101" i="18"/>
  <c r="G101" i="18" s="1"/>
  <c r="H101" i="18" s="1"/>
  <c r="K101" i="18"/>
  <c r="L101" i="18" s="1"/>
  <c r="M101" i="18" s="1"/>
  <c r="P101" i="18"/>
  <c r="Q101" i="18" s="1"/>
  <c r="R101" i="18" s="1"/>
  <c r="U101" i="18"/>
  <c r="V101" i="18" s="1"/>
  <c r="W101" i="18" s="1"/>
  <c r="Z101" i="18"/>
  <c r="AA101" i="18" s="1"/>
  <c r="AB101" i="18" s="1"/>
  <c r="AE101" i="18"/>
  <c r="AF101" i="18" s="1"/>
  <c r="AG101" i="18" s="1"/>
  <c r="AJ101" i="18"/>
  <c r="AK101" i="18" s="1"/>
  <c r="AL101" i="18" s="1"/>
  <c r="AO101" i="18"/>
  <c r="AP101" i="18" s="1"/>
  <c r="AQ101" i="18" s="1"/>
  <c r="F103" i="18"/>
  <c r="G103" i="18" s="1"/>
  <c r="H103" i="18" s="1"/>
  <c r="K103" i="18"/>
  <c r="L103" i="18" s="1"/>
  <c r="M103" i="18" s="1"/>
  <c r="P103" i="18"/>
  <c r="Q103" i="18" s="1"/>
  <c r="R103" i="18" s="1"/>
  <c r="U103" i="18"/>
  <c r="V103" i="18" s="1"/>
  <c r="W103" i="18" s="1"/>
  <c r="Z103" i="18"/>
  <c r="AA103" i="18" s="1"/>
  <c r="AB103" i="18" s="1"/>
  <c r="AE103" i="18"/>
  <c r="AF103" i="18" s="1"/>
  <c r="AG103" i="18" s="1"/>
  <c r="AJ103" i="18"/>
  <c r="AK103" i="18" s="1"/>
  <c r="AL103" i="18" s="1"/>
  <c r="AO103" i="18"/>
  <c r="AP103" i="18" s="1"/>
  <c r="AQ103" i="18" s="1"/>
  <c r="F104" i="18"/>
  <c r="G104" i="18" s="1"/>
  <c r="H104" i="18" s="1"/>
  <c r="K104" i="18"/>
  <c r="L104" i="18" s="1"/>
  <c r="M104" i="18" s="1"/>
  <c r="P104" i="18"/>
  <c r="Q104" i="18" s="1"/>
  <c r="R104" i="18" s="1"/>
  <c r="U104" i="18"/>
  <c r="V104" i="18" s="1"/>
  <c r="W104" i="18" s="1"/>
  <c r="Z104" i="18"/>
  <c r="AA104" i="18" s="1"/>
  <c r="AB104" i="18" s="1"/>
  <c r="AE104" i="18"/>
  <c r="AF104" i="18" s="1"/>
  <c r="AG104" i="18" s="1"/>
  <c r="AJ104" i="18"/>
  <c r="AK104" i="18" s="1"/>
  <c r="AL104" i="18" s="1"/>
  <c r="AO104" i="18"/>
  <c r="AP104" i="18" s="1"/>
  <c r="AQ104" i="18" s="1"/>
  <c r="F105" i="18"/>
  <c r="G105" i="18" s="1"/>
  <c r="H105" i="18" s="1"/>
  <c r="K105" i="18"/>
  <c r="L105" i="18" s="1"/>
  <c r="M105" i="18" s="1"/>
  <c r="P105" i="18"/>
  <c r="Q105" i="18" s="1"/>
  <c r="R105" i="18" s="1"/>
  <c r="U105" i="18"/>
  <c r="V105" i="18" s="1"/>
  <c r="W105" i="18" s="1"/>
  <c r="Z105" i="18"/>
  <c r="AA105" i="18" s="1"/>
  <c r="AB105" i="18" s="1"/>
  <c r="AE105" i="18"/>
  <c r="AF105" i="18" s="1"/>
  <c r="AG105" i="18" s="1"/>
  <c r="AJ105" i="18"/>
  <c r="AK105" i="18" s="1"/>
  <c r="AL105" i="18" s="1"/>
  <c r="AO105" i="18"/>
  <c r="AP105" i="18" s="1"/>
  <c r="AQ105" i="18" s="1"/>
  <c r="F107" i="18"/>
  <c r="G107" i="18" s="1"/>
  <c r="H107" i="18" s="1"/>
  <c r="K107" i="18"/>
  <c r="L107" i="18" s="1"/>
  <c r="M107" i="18" s="1"/>
  <c r="P107" i="18"/>
  <c r="Q107" i="18" s="1"/>
  <c r="R107" i="18" s="1"/>
  <c r="U107" i="18"/>
  <c r="V107" i="18" s="1"/>
  <c r="W107" i="18" s="1"/>
  <c r="Z107" i="18"/>
  <c r="AA107" i="18" s="1"/>
  <c r="AB107" i="18" s="1"/>
  <c r="AE107" i="18"/>
  <c r="AF107" i="18" s="1"/>
  <c r="AG107" i="18" s="1"/>
  <c r="AJ107" i="18"/>
  <c r="AK107" i="18" s="1"/>
  <c r="AL107" i="18" s="1"/>
  <c r="AO107" i="18"/>
  <c r="AP107" i="18" s="1"/>
  <c r="AQ107" i="18" s="1"/>
  <c r="F108" i="18"/>
  <c r="G108" i="18" s="1"/>
  <c r="H108" i="18" s="1"/>
  <c r="K108" i="18"/>
  <c r="L108" i="18" s="1"/>
  <c r="M108" i="18" s="1"/>
  <c r="P108" i="18"/>
  <c r="Q108" i="18" s="1"/>
  <c r="R108" i="18" s="1"/>
  <c r="U108" i="18"/>
  <c r="V108" i="18" s="1"/>
  <c r="W108" i="18" s="1"/>
  <c r="Z108" i="18"/>
  <c r="AA108" i="18" s="1"/>
  <c r="AB108" i="18" s="1"/>
  <c r="AE108" i="18"/>
  <c r="AF108" i="18" s="1"/>
  <c r="AG108" i="18" s="1"/>
  <c r="AJ108" i="18"/>
  <c r="AK108" i="18" s="1"/>
  <c r="AL108" i="18" s="1"/>
  <c r="AO108" i="18"/>
  <c r="AP108" i="18" s="1"/>
  <c r="AQ108" i="18" s="1"/>
  <c r="AN19" i="23" l="1"/>
  <c r="AN15" i="22"/>
  <c r="AN10" i="22"/>
  <c r="AN42" i="21"/>
  <c r="AN51" i="21"/>
  <c r="AN35" i="21"/>
  <c r="AN44" i="21"/>
  <c r="AN52" i="21"/>
  <c r="AN32" i="21"/>
  <c r="AN50" i="21"/>
  <c r="AN49" i="21"/>
  <c r="AN45" i="21"/>
  <c r="AN53" i="21"/>
  <c r="AN43" i="20"/>
  <c r="AN45" i="20"/>
  <c r="AN17" i="20"/>
  <c r="AN20" i="20"/>
  <c r="AN40" i="20"/>
  <c r="AN19" i="19"/>
  <c r="AN14" i="19"/>
  <c r="AN21" i="19"/>
  <c r="AS101" i="18"/>
  <c r="AS107" i="18"/>
  <c r="AS104" i="18"/>
  <c r="AS108" i="18"/>
  <c r="AS105" i="18"/>
  <c r="AS103" i="18"/>
  <c r="AS99" i="18"/>
  <c r="AS97" i="18"/>
  <c r="AS94" i="18"/>
  <c r="AS92" i="18"/>
  <c r="AS91" i="18"/>
  <c r="AS90" i="18"/>
  <c r="AS89" i="18"/>
  <c r="AS87" i="18"/>
  <c r="AS85" i="18"/>
  <c r="AS84" i="18"/>
  <c r="AS83" i="18"/>
  <c r="AS81" i="18"/>
  <c r="U9" i="30"/>
  <c r="V9" i="30" s="1"/>
  <c r="W9" i="30" s="1"/>
  <c r="P9" i="30"/>
  <c r="Q9" i="30" s="1"/>
  <c r="R9" i="30" s="1"/>
  <c r="K9" i="30"/>
  <c r="L9" i="30" s="1"/>
  <c r="M9" i="30" s="1"/>
  <c r="F9" i="30"/>
  <c r="G9" i="30" s="1"/>
  <c r="H9" i="30" s="1"/>
  <c r="U8" i="30"/>
  <c r="V8" i="30" s="1"/>
  <c r="W8" i="30" s="1"/>
  <c r="P8" i="30"/>
  <c r="Q8" i="30" s="1"/>
  <c r="R8" i="30" s="1"/>
  <c r="K8" i="30"/>
  <c r="L8" i="30" s="1"/>
  <c r="M8" i="30" s="1"/>
  <c r="F8" i="30"/>
  <c r="G8" i="30" s="1"/>
  <c r="H8" i="30" s="1"/>
  <c r="Y9" i="30" l="1"/>
  <c r="Y8" i="30"/>
  <c r="U9" i="28"/>
  <c r="V9" i="28" s="1"/>
  <c r="W9" i="28" s="1"/>
  <c r="Z9" i="28"/>
  <c r="AA9" i="28" s="1"/>
  <c r="AB9" i="28" s="1"/>
  <c r="AE9" i="28"/>
  <c r="AF9" i="28" s="1"/>
  <c r="AG9" i="28" s="1"/>
  <c r="AJ9" i="28"/>
  <c r="AK9" i="28" s="1"/>
  <c r="AL9" i="28" s="1"/>
  <c r="U12" i="28"/>
  <c r="V12" i="28" s="1"/>
  <c r="W12" i="28" s="1"/>
  <c r="Z12" i="28"/>
  <c r="AA12" i="28" s="1"/>
  <c r="AB12" i="28" s="1"/>
  <c r="AE12" i="28"/>
  <c r="AF12" i="28" s="1"/>
  <c r="AG12" i="28" s="1"/>
  <c r="AJ12" i="28"/>
  <c r="AK12" i="28" s="1"/>
  <c r="AL12" i="28" s="1"/>
  <c r="U15" i="28"/>
  <c r="V15" i="28" s="1"/>
  <c r="W15" i="28" s="1"/>
  <c r="Z15" i="28"/>
  <c r="AA15" i="28" s="1"/>
  <c r="AB15" i="28" s="1"/>
  <c r="AE15" i="28"/>
  <c r="AF15" i="28" s="1"/>
  <c r="AG15" i="28" s="1"/>
  <c r="AJ15" i="28"/>
  <c r="AK15" i="28" s="1"/>
  <c r="AL15" i="28" s="1"/>
  <c r="U14" i="28"/>
  <c r="V14" i="28" s="1"/>
  <c r="W14" i="28" s="1"/>
  <c r="Z14" i="28"/>
  <c r="AA14" i="28" s="1"/>
  <c r="AB14" i="28" s="1"/>
  <c r="AE14" i="28"/>
  <c r="AF14" i="28" s="1"/>
  <c r="AG14" i="28" s="1"/>
  <c r="AJ14" i="28"/>
  <c r="AK14" i="28" s="1"/>
  <c r="AL14" i="28" s="1"/>
  <c r="U17" i="28"/>
  <c r="V17" i="28" s="1"/>
  <c r="W17" i="28" s="1"/>
  <c r="Z17" i="28"/>
  <c r="AA17" i="28" s="1"/>
  <c r="AB17" i="28" s="1"/>
  <c r="AE17" i="28"/>
  <c r="AF17" i="28" s="1"/>
  <c r="AG17" i="28" s="1"/>
  <c r="AJ17" i="28"/>
  <c r="AK17" i="28" s="1"/>
  <c r="AL17" i="28" s="1"/>
  <c r="U16" i="28"/>
  <c r="V16" i="28" s="1"/>
  <c r="W16" i="28" s="1"/>
  <c r="Z16" i="28"/>
  <c r="AA16" i="28" s="1"/>
  <c r="AB16" i="28" s="1"/>
  <c r="AE16" i="28"/>
  <c r="AF16" i="28" s="1"/>
  <c r="AG16" i="28" s="1"/>
  <c r="AJ16" i="28"/>
  <c r="AK16" i="28" s="1"/>
  <c r="AL16" i="28" s="1"/>
  <c r="U10" i="28"/>
  <c r="V10" i="28" s="1"/>
  <c r="W10" i="28" s="1"/>
  <c r="Z10" i="28"/>
  <c r="AA10" i="28" s="1"/>
  <c r="AB10" i="28" s="1"/>
  <c r="AE10" i="28"/>
  <c r="AF10" i="28" s="1"/>
  <c r="AG10" i="28" s="1"/>
  <c r="AJ10" i="28"/>
  <c r="AK10" i="28" s="1"/>
  <c r="AL10" i="28" s="1"/>
  <c r="U18" i="28"/>
  <c r="V18" i="28" s="1"/>
  <c r="W18" i="28" s="1"/>
  <c r="Z18" i="28"/>
  <c r="AA18" i="28" s="1"/>
  <c r="AB18" i="28" s="1"/>
  <c r="AE18" i="28"/>
  <c r="AF18" i="28" s="1"/>
  <c r="AG18" i="28" s="1"/>
  <c r="AJ18" i="28"/>
  <c r="AK18" i="28" s="1"/>
  <c r="AL18" i="28" s="1"/>
  <c r="U19" i="28"/>
  <c r="V19" i="28" s="1"/>
  <c r="W19" i="28" s="1"/>
  <c r="Z19" i="28"/>
  <c r="AA19" i="28" s="1"/>
  <c r="AB19" i="28" s="1"/>
  <c r="AE19" i="28"/>
  <c r="AF19" i="28" s="1"/>
  <c r="AG19" i="28" s="1"/>
  <c r="AJ19" i="28"/>
  <c r="AK19" i="28" s="1"/>
  <c r="AL19" i="28" s="1"/>
  <c r="U20" i="28"/>
  <c r="V20" i="28" s="1"/>
  <c r="W20" i="28" s="1"/>
  <c r="Z20" i="28"/>
  <c r="AA20" i="28" s="1"/>
  <c r="AB20" i="28" s="1"/>
  <c r="AE20" i="28"/>
  <c r="AF20" i="28" s="1"/>
  <c r="AG20" i="28" s="1"/>
  <c r="AJ20" i="28"/>
  <c r="AK20" i="28" s="1"/>
  <c r="AL20" i="28" s="1"/>
  <c r="U23" i="28"/>
  <c r="V23" i="28" s="1"/>
  <c r="W23" i="28" s="1"/>
  <c r="Z23" i="28"/>
  <c r="AA23" i="28" s="1"/>
  <c r="AB23" i="28" s="1"/>
  <c r="AE23" i="28"/>
  <c r="AF23" i="28" s="1"/>
  <c r="AG23" i="28" s="1"/>
  <c r="AJ23" i="28"/>
  <c r="AK23" i="28" s="1"/>
  <c r="AL23" i="28" s="1"/>
  <c r="U21" i="28"/>
  <c r="V21" i="28" s="1"/>
  <c r="W21" i="28" s="1"/>
  <c r="Z21" i="28"/>
  <c r="AA21" i="28" s="1"/>
  <c r="AB21" i="28" s="1"/>
  <c r="AE21" i="28"/>
  <c r="AF21" i="28" s="1"/>
  <c r="AG21" i="28" s="1"/>
  <c r="AJ21" i="28"/>
  <c r="AK21" i="28" s="1"/>
  <c r="AL21" i="28" s="1"/>
  <c r="U13" i="28"/>
  <c r="V13" i="28" s="1"/>
  <c r="W13" i="28" s="1"/>
  <c r="Z13" i="28"/>
  <c r="AA13" i="28" s="1"/>
  <c r="AB13" i="28" s="1"/>
  <c r="AE13" i="28"/>
  <c r="AF13" i="28" s="1"/>
  <c r="AG13" i="28" s="1"/>
  <c r="AJ13" i="28"/>
  <c r="AK13" i="28" s="1"/>
  <c r="AL13" i="28" s="1"/>
  <c r="U24" i="28"/>
  <c r="V24" i="28" s="1"/>
  <c r="W24" i="28" s="1"/>
  <c r="Z24" i="28"/>
  <c r="AA24" i="28" s="1"/>
  <c r="AB24" i="28" s="1"/>
  <c r="AE24" i="28"/>
  <c r="AF24" i="28" s="1"/>
  <c r="AG24" i="28" s="1"/>
  <c r="AJ24" i="28"/>
  <c r="AK24" i="28" s="1"/>
  <c r="AL24" i="28" s="1"/>
  <c r="P9" i="28"/>
  <c r="Q9" i="28" s="1"/>
  <c r="R9" i="28" s="1"/>
  <c r="P12" i="28"/>
  <c r="Q12" i="28" s="1"/>
  <c r="R12" i="28" s="1"/>
  <c r="P15" i="28"/>
  <c r="Q15" i="28" s="1"/>
  <c r="R15" i="28" s="1"/>
  <c r="P14" i="28"/>
  <c r="Q14" i="28" s="1"/>
  <c r="R14" i="28" s="1"/>
  <c r="P17" i="28"/>
  <c r="Q17" i="28" s="1"/>
  <c r="R17" i="28" s="1"/>
  <c r="P16" i="28"/>
  <c r="Q16" i="28" s="1"/>
  <c r="R16" i="28" s="1"/>
  <c r="P10" i="28"/>
  <c r="Q10" i="28" s="1"/>
  <c r="R10" i="28" s="1"/>
  <c r="P18" i="28"/>
  <c r="Q18" i="28" s="1"/>
  <c r="R18" i="28" s="1"/>
  <c r="P19" i="28"/>
  <c r="Q19" i="28" s="1"/>
  <c r="R19" i="28" s="1"/>
  <c r="P20" i="28"/>
  <c r="Q20" i="28" s="1"/>
  <c r="R20" i="28" s="1"/>
  <c r="P23" i="28"/>
  <c r="Q23" i="28" s="1"/>
  <c r="R23" i="28" s="1"/>
  <c r="P21" i="28"/>
  <c r="Q21" i="28" s="1"/>
  <c r="R21" i="28" s="1"/>
  <c r="P13" i="28"/>
  <c r="Q13" i="28" s="1"/>
  <c r="R13" i="28" s="1"/>
  <c r="P24" i="28"/>
  <c r="Q24" i="28" s="1"/>
  <c r="R24" i="28" s="1"/>
  <c r="K9" i="28"/>
  <c r="L9" i="28" s="1"/>
  <c r="M9" i="28" s="1"/>
  <c r="K12" i="28"/>
  <c r="L12" i="28" s="1"/>
  <c r="M12" i="28" s="1"/>
  <c r="K15" i="28"/>
  <c r="L15" i="28" s="1"/>
  <c r="M15" i="28" s="1"/>
  <c r="K14" i="28"/>
  <c r="L14" i="28" s="1"/>
  <c r="M14" i="28" s="1"/>
  <c r="K17" i="28"/>
  <c r="L17" i="28" s="1"/>
  <c r="M17" i="28" s="1"/>
  <c r="K16" i="28"/>
  <c r="L16" i="28" s="1"/>
  <c r="M16" i="28" s="1"/>
  <c r="K10" i="28"/>
  <c r="L10" i="28" s="1"/>
  <c r="M10" i="28" s="1"/>
  <c r="K18" i="28"/>
  <c r="L18" i="28" s="1"/>
  <c r="M18" i="28" s="1"/>
  <c r="K19" i="28"/>
  <c r="L19" i="28" s="1"/>
  <c r="M19" i="28" s="1"/>
  <c r="K20" i="28"/>
  <c r="L20" i="28" s="1"/>
  <c r="M20" i="28" s="1"/>
  <c r="K23" i="28"/>
  <c r="L23" i="28" s="1"/>
  <c r="M23" i="28" s="1"/>
  <c r="K21" i="28"/>
  <c r="L21" i="28" s="1"/>
  <c r="M21" i="28" s="1"/>
  <c r="K13" i="28"/>
  <c r="L13" i="28" s="1"/>
  <c r="M13" i="28" s="1"/>
  <c r="K24" i="28"/>
  <c r="L24" i="28" s="1"/>
  <c r="M24" i="28" s="1"/>
  <c r="F9" i="28"/>
  <c r="G9" i="28" s="1"/>
  <c r="H9" i="28" s="1"/>
  <c r="F12" i="28"/>
  <c r="G12" i="28" s="1"/>
  <c r="H12" i="28" s="1"/>
  <c r="F15" i="28"/>
  <c r="G15" i="28" s="1"/>
  <c r="H15" i="28" s="1"/>
  <c r="F14" i="28"/>
  <c r="G14" i="28" s="1"/>
  <c r="H14" i="28" s="1"/>
  <c r="F17" i="28"/>
  <c r="G17" i="28" s="1"/>
  <c r="H17" i="28" s="1"/>
  <c r="F16" i="28"/>
  <c r="G16" i="28" s="1"/>
  <c r="H16" i="28" s="1"/>
  <c r="F10" i="28"/>
  <c r="G10" i="28" s="1"/>
  <c r="H10" i="28" s="1"/>
  <c r="F18" i="28"/>
  <c r="G18" i="28" s="1"/>
  <c r="H18" i="28" s="1"/>
  <c r="F19" i="28"/>
  <c r="G19" i="28" s="1"/>
  <c r="H19" i="28" s="1"/>
  <c r="F20" i="28"/>
  <c r="G20" i="28" s="1"/>
  <c r="H20" i="28" s="1"/>
  <c r="F23" i="28"/>
  <c r="G23" i="28" s="1"/>
  <c r="H23" i="28" s="1"/>
  <c r="F21" i="28"/>
  <c r="G21" i="28" s="1"/>
  <c r="H21" i="28" s="1"/>
  <c r="F13" i="28"/>
  <c r="G13" i="28" s="1"/>
  <c r="H13" i="28" s="1"/>
  <c r="F24" i="28"/>
  <c r="G24" i="28" s="1"/>
  <c r="H24" i="28" s="1"/>
  <c r="AJ8" i="28"/>
  <c r="AK8" i="28" s="1"/>
  <c r="AL8" i="28" s="1"/>
  <c r="AE8" i="28"/>
  <c r="AF8" i="28" s="1"/>
  <c r="AG8" i="28" s="1"/>
  <c r="Z8" i="28"/>
  <c r="AA8" i="28" s="1"/>
  <c r="AB8" i="28" s="1"/>
  <c r="U8" i="28"/>
  <c r="V8" i="28" s="1"/>
  <c r="W8" i="28" s="1"/>
  <c r="P8" i="28"/>
  <c r="Q8" i="28" s="1"/>
  <c r="R8" i="28" s="1"/>
  <c r="K8" i="28"/>
  <c r="L8" i="28" s="1"/>
  <c r="M8" i="28" s="1"/>
  <c r="F8" i="28"/>
  <c r="G8" i="28" s="1"/>
  <c r="H8" i="28" s="1"/>
  <c r="AJ22" i="27"/>
  <c r="AK22" i="27" s="1"/>
  <c r="AL22" i="27" s="1"/>
  <c r="AE22" i="27"/>
  <c r="AF22" i="27" s="1"/>
  <c r="AG22" i="27" s="1"/>
  <c r="Z22" i="27"/>
  <c r="AA22" i="27" s="1"/>
  <c r="AB22" i="27" s="1"/>
  <c r="U22" i="27"/>
  <c r="V22" i="27" s="1"/>
  <c r="W22" i="27" s="1"/>
  <c r="P22" i="27"/>
  <c r="Q22" i="27" s="1"/>
  <c r="R22" i="27" s="1"/>
  <c r="K22" i="27"/>
  <c r="L22" i="27" s="1"/>
  <c r="M22" i="27" s="1"/>
  <c r="F22" i="27"/>
  <c r="G22" i="27" s="1"/>
  <c r="H22" i="27" s="1"/>
  <c r="AJ21" i="27"/>
  <c r="AK21" i="27" s="1"/>
  <c r="AL21" i="27" s="1"/>
  <c r="AE21" i="27"/>
  <c r="AF21" i="27" s="1"/>
  <c r="AG21" i="27" s="1"/>
  <c r="Z21" i="27"/>
  <c r="AA21" i="27" s="1"/>
  <c r="AB21" i="27" s="1"/>
  <c r="U21" i="27"/>
  <c r="V21" i="27" s="1"/>
  <c r="W21" i="27" s="1"/>
  <c r="P21" i="27"/>
  <c r="Q21" i="27" s="1"/>
  <c r="R21" i="27" s="1"/>
  <c r="K21" i="27"/>
  <c r="L21" i="27" s="1"/>
  <c r="M21" i="27" s="1"/>
  <c r="F21" i="27"/>
  <c r="G21" i="27" s="1"/>
  <c r="H21" i="27" s="1"/>
  <c r="AJ20" i="27"/>
  <c r="AK20" i="27" s="1"/>
  <c r="AL20" i="27" s="1"/>
  <c r="AE20" i="27"/>
  <c r="AF20" i="27" s="1"/>
  <c r="AG20" i="27" s="1"/>
  <c r="Z20" i="27"/>
  <c r="AA20" i="27" s="1"/>
  <c r="AB20" i="27" s="1"/>
  <c r="U20" i="27"/>
  <c r="V20" i="27" s="1"/>
  <c r="W20" i="27" s="1"/>
  <c r="P20" i="27"/>
  <c r="Q20" i="27" s="1"/>
  <c r="R20" i="27" s="1"/>
  <c r="K20" i="27"/>
  <c r="L20" i="27" s="1"/>
  <c r="M20" i="27" s="1"/>
  <c r="F20" i="27"/>
  <c r="G20" i="27" s="1"/>
  <c r="H20" i="27" s="1"/>
  <c r="AJ18" i="27"/>
  <c r="AK18" i="27" s="1"/>
  <c r="AL18" i="27" s="1"/>
  <c r="AE18" i="27"/>
  <c r="AF18" i="27" s="1"/>
  <c r="AG18" i="27" s="1"/>
  <c r="Z18" i="27"/>
  <c r="AA18" i="27" s="1"/>
  <c r="AB18" i="27" s="1"/>
  <c r="U18" i="27"/>
  <c r="V18" i="27" s="1"/>
  <c r="W18" i="27" s="1"/>
  <c r="P18" i="27"/>
  <c r="Q18" i="27" s="1"/>
  <c r="R18" i="27" s="1"/>
  <c r="K18" i="27"/>
  <c r="L18" i="27" s="1"/>
  <c r="M18" i="27" s="1"/>
  <c r="F18" i="27"/>
  <c r="G18" i="27" s="1"/>
  <c r="H18" i="27" s="1"/>
  <c r="AJ13" i="27"/>
  <c r="AK13" i="27" s="1"/>
  <c r="AL13" i="27" s="1"/>
  <c r="AE13" i="27"/>
  <c r="AF13" i="27" s="1"/>
  <c r="AG13" i="27" s="1"/>
  <c r="Z13" i="27"/>
  <c r="AA13" i="27" s="1"/>
  <c r="AB13" i="27" s="1"/>
  <c r="U13" i="27"/>
  <c r="V13" i="27" s="1"/>
  <c r="W13" i="27" s="1"/>
  <c r="P13" i="27"/>
  <c r="Q13" i="27" s="1"/>
  <c r="R13" i="27" s="1"/>
  <c r="K13" i="27"/>
  <c r="L13" i="27" s="1"/>
  <c r="M13" i="27" s="1"/>
  <c r="F13" i="27"/>
  <c r="G13" i="27" s="1"/>
  <c r="H13" i="27" s="1"/>
  <c r="AJ17" i="27"/>
  <c r="AK17" i="27" s="1"/>
  <c r="AL17" i="27" s="1"/>
  <c r="AE17" i="27"/>
  <c r="AF17" i="27" s="1"/>
  <c r="AG17" i="27" s="1"/>
  <c r="Z17" i="27"/>
  <c r="AA17" i="27" s="1"/>
  <c r="AB17" i="27" s="1"/>
  <c r="U17" i="27"/>
  <c r="V17" i="27" s="1"/>
  <c r="W17" i="27" s="1"/>
  <c r="P17" i="27"/>
  <c r="Q17" i="27" s="1"/>
  <c r="R17" i="27" s="1"/>
  <c r="K17" i="27"/>
  <c r="L17" i="27" s="1"/>
  <c r="M17" i="27" s="1"/>
  <c r="F17" i="27"/>
  <c r="G17" i="27" s="1"/>
  <c r="H17" i="27" s="1"/>
  <c r="AJ16" i="27"/>
  <c r="AK16" i="27" s="1"/>
  <c r="AL16" i="27" s="1"/>
  <c r="AE16" i="27"/>
  <c r="AF16" i="27" s="1"/>
  <c r="AG16" i="27" s="1"/>
  <c r="Z16" i="27"/>
  <c r="AA16" i="27" s="1"/>
  <c r="AB16" i="27" s="1"/>
  <c r="U16" i="27"/>
  <c r="V16" i="27" s="1"/>
  <c r="W16" i="27" s="1"/>
  <c r="P16" i="27"/>
  <c r="Q16" i="27" s="1"/>
  <c r="R16" i="27" s="1"/>
  <c r="K16" i="27"/>
  <c r="L16" i="27" s="1"/>
  <c r="M16" i="27" s="1"/>
  <c r="F16" i="27"/>
  <c r="G16" i="27" s="1"/>
  <c r="H16" i="27" s="1"/>
  <c r="AJ15" i="27"/>
  <c r="AK15" i="27" s="1"/>
  <c r="AL15" i="27" s="1"/>
  <c r="AE15" i="27"/>
  <c r="AF15" i="27" s="1"/>
  <c r="AG15" i="27" s="1"/>
  <c r="Z15" i="27"/>
  <c r="AA15" i="27" s="1"/>
  <c r="AB15" i="27" s="1"/>
  <c r="U15" i="27"/>
  <c r="V15" i="27" s="1"/>
  <c r="W15" i="27" s="1"/>
  <c r="P15" i="27"/>
  <c r="Q15" i="27" s="1"/>
  <c r="R15" i="27" s="1"/>
  <c r="K15" i="27"/>
  <c r="L15" i="27" s="1"/>
  <c r="M15" i="27" s="1"/>
  <c r="F15" i="27"/>
  <c r="G15" i="27" s="1"/>
  <c r="H15" i="27" s="1"/>
  <c r="AJ11" i="27"/>
  <c r="AK11" i="27" s="1"/>
  <c r="AL11" i="27" s="1"/>
  <c r="AE11" i="27"/>
  <c r="AF11" i="27" s="1"/>
  <c r="AG11" i="27" s="1"/>
  <c r="Z11" i="27"/>
  <c r="AA11" i="27" s="1"/>
  <c r="AB11" i="27" s="1"/>
  <c r="U11" i="27"/>
  <c r="V11" i="27" s="1"/>
  <c r="W11" i="27" s="1"/>
  <c r="P11" i="27"/>
  <c r="Q11" i="27" s="1"/>
  <c r="R11" i="27" s="1"/>
  <c r="K11" i="27"/>
  <c r="L11" i="27" s="1"/>
  <c r="M11" i="27" s="1"/>
  <c r="F11" i="27"/>
  <c r="G11" i="27" s="1"/>
  <c r="H11" i="27" s="1"/>
  <c r="AJ10" i="27"/>
  <c r="AK10" i="27" s="1"/>
  <c r="AL10" i="27" s="1"/>
  <c r="AE10" i="27"/>
  <c r="AF10" i="27" s="1"/>
  <c r="AG10" i="27" s="1"/>
  <c r="Z10" i="27"/>
  <c r="AA10" i="27" s="1"/>
  <c r="AB10" i="27" s="1"/>
  <c r="U10" i="27"/>
  <c r="V10" i="27" s="1"/>
  <c r="W10" i="27" s="1"/>
  <c r="P10" i="27"/>
  <c r="Q10" i="27" s="1"/>
  <c r="R10" i="27" s="1"/>
  <c r="K10" i="27"/>
  <c r="L10" i="27" s="1"/>
  <c r="M10" i="27" s="1"/>
  <c r="F10" i="27"/>
  <c r="G10" i="27" s="1"/>
  <c r="H10" i="27" s="1"/>
  <c r="AJ8" i="27"/>
  <c r="AK8" i="27" s="1"/>
  <c r="AL8" i="27" s="1"/>
  <c r="AE8" i="27"/>
  <c r="AF8" i="27" s="1"/>
  <c r="AG8" i="27" s="1"/>
  <c r="Z8" i="27"/>
  <c r="AA8" i="27" s="1"/>
  <c r="AB8" i="27" s="1"/>
  <c r="U8" i="27"/>
  <c r="V8" i="27" s="1"/>
  <c r="W8" i="27" s="1"/>
  <c r="P8" i="27"/>
  <c r="Q8" i="27" s="1"/>
  <c r="R8" i="27" s="1"/>
  <c r="K8" i="27"/>
  <c r="L8" i="27" s="1"/>
  <c r="M8" i="27" s="1"/>
  <c r="F8" i="27"/>
  <c r="G8" i="27" s="1"/>
  <c r="H8" i="27" s="1"/>
  <c r="AJ12" i="27"/>
  <c r="AK12" i="27" s="1"/>
  <c r="AL12" i="27" s="1"/>
  <c r="AE12" i="27"/>
  <c r="AF12" i="27" s="1"/>
  <c r="AG12" i="27" s="1"/>
  <c r="Z12" i="27"/>
  <c r="AA12" i="27" s="1"/>
  <c r="AB12" i="27" s="1"/>
  <c r="U12" i="27"/>
  <c r="V12" i="27" s="1"/>
  <c r="W12" i="27" s="1"/>
  <c r="P12" i="27"/>
  <c r="Q12" i="27" s="1"/>
  <c r="R12" i="27" s="1"/>
  <c r="K12" i="27"/>
  <c r="L12" i="27" s="1"/>
  <c r="M12" i="27" s="1"/>
  <c r="F12" i="27"/>
  <c r="G12" i="27" s="1"/>
  <c r="H12" i="27" s="1"/>
  <c r="AJ9" i="27"/>
  <c r="AK9" i="27" s="1"/>
  <c r="AL9" i="27" s="1"/>
  <c r="AE9" i="27"/>
  <c r="AF9" i="27" s="1"/>
  <c r="AG9" i="27" s="1"/>
  <c r="Z9" i="27"/>
  <c r="AA9" i="27" s="1"/>
  <c r="AB9" i="27" s="1"/>
  <c r="U9" i="27"/>
  <c r="V9" i="27" s="1"/>
  <c r="W9" i="27" s="1"/>
  <c r="P9" i="27"/>
  <c r="Q9" i="27" s="1"/>
  <c r="R9" i="27" s="1"/>
  <c r="K9" i="27"/>
  <c r="L9" i="27" s="1"/>
  <c r="M9" i="27" s="1"/>
  <c r="F9" i="27"/>
  <c r="G9" i="27" s="1"/>
  <c r="H9" i="27" s="1"/>
  <c r="K8" i="24"/>
  <c r="F8" i="24"/>
  <c r="AJ11" i="24"/>
  <c r="AK11" i="24" s="1"/>
  <c r="AL11" i="24" s="1"/>
  <c r="AE11" i="24"/>
  <c r="AF11" i="24" s="1"/>
  <c r="AG11" i="24" s="1"/>
  <c r="Z11" i="24"/>
  <c r="AA11" i="24" s="1"/>
  <c r="AB11" i="24" s="1"/>
  <c r="U11" i="24"/>
  <c r="V11" i="24" s="1"/>
  <c r="W11" i="24" s="1"/>
  <c r="P11" i="24"/>
  <c r="Q11" i="24" s="1"/>
  <c r="R11" i="24" s="1"/>
  <c r="K11" i="24"/>
  <c r="L11" i="24" s="1"/>
  <c r="M11" i="24" s="1"/>
  <c r="F11" i="24"/>
  <c r="G11" i="24" s="1"/>
  <c r="H11" i="24" s="1"/>
  <c r="AJ10" i="24"/>
  <c r="AK10" i="24" s="1"/>
  <c r="AL10" i="24" s="1"/>
  <c r="AE10" i="24"/>
  <c r="AF10" i="24" s="1"/>
  <c r="AG10" i="24" s="1"/>
  <c r="Z10" i="24"/>
  <c r="AA10" i="24" s="1"/>
  <c r="AB10" i="24" s="1"/>
  <c r="U10" i="24"/>
  <c r="V10" i="24" s="1"/>
  <c r="W10" i="24" s="1"/>
  <c r="P10" i="24"/>
  <c r="Q10" i="24" s="1"/>
  <c r="R10" i="24" s="1"/>
  <c r="K10" i="24"/>
  <c r="L10" i="24" s="1"/>
  <c r="M10" i="24" s="1"/>
  <c r="F10" i="24"/>
  <c r="G10" i="24" s="1"/>
  <c r="H10" i="24" s="1"/>
  <c r="AJ9" i="24"/>
  <c r="AK9" i="24" s="1"/>
  <c r="AL9" i="24" s="1"/>
  <c r="AE9" i="24"/>
  <c r="AF9" i="24" s="1"/>
  <c r="AG9" i="24" s="1"/>
  <c r="Z9" i="24"/>
  <c r="AA9" i="24" s="1"/>
  <c r="AB9" i="24" s="1"/>
  <c r="U9" i="24"/>
  <c r="V9" i="24" s="1"/>
  <c r="W9" i="24" s="1"/>
  <c r="P9" i="24"/>
  <c r="Q9" i="24" s="1"/>
  <c r="R9" i="24" s="1"/>
  <c r="K9" i="24"/>
  <c r="L9" i="24" s="1"/>
  <c r="M9" i="24" s="1"/>
  <c r="F9" i="24"/>
  <c r="G9" i="24" s="1"/>
  <c r="AJ8" i="24"/>
  <c r="AK8" i="24" s="1"/>
  <c r="AL8" i="24" s="1"/>
  <c r="AE8" i="24"/>
  <c r="AF8" i="24" s="1"/>
  <c r="AG8" i="24" s="1"/>
  <c r="Z8" i="24"/>
  <c r="AA8" i="24" s="1"/>
  <c r="AB8" i="24" s="1"/>
  <c r="U8" i="24"/>
  <c r="V8" i="24" s="1"/>
  <c r="W8" i="24" s="1"/>
  <c r="P8" i="24"/>
  <c r="Q8" i="24" s="1"/>
  <c r="R8" i="24" s="1"/>
  <c r="L8" i="24"/>
  <c r="M8" i="24" s="1"/>
  <c r="G8" i="24"/>
  <c r="H8" i="24" s="1"/>
  <c r="AJ21" i="23"/>
  <c r="AK21" i="23" s="1"/>
  <c r="AL21" i="23" s="1"/>
  <c r="AE21" i="23"/>
  <c r="AF21" i="23" s="1"/>
  <c r="AG21" i="23" s="1"/>
  <c r="Z21" i="23"/>
  <c r="AA21" i="23" s="1"/>
  <c r="AB21" i="23" s="1"/>
  <c r="U21" i="23"/>
  <c r="V21" i="23" s="1"/>
  <c r="W21" i="23" s="1"/>
  <c r="P21" i="23"/>
  <c r="Q21" i="23" s="1"/>
  <c r="R21" i="23" s="1"/>
  <c r="K21" i="23"/>
  <c r="L21" i="23" s="1"/>
  <c r="M21" i="23" s="1"/>
  <c r="F21" i="23"/>
  <c r="G21" i="23" s="1"/>
  <c r="H21" i="23" s="1"/>
  <c r="AJ20" i="23"/>
  <c r="AK20" i="23" s="1"/>
  <c r="AL20" i="23" s="1"/>
  <c r="AE20" i="23"/>
  <c r="AF20" i="23" s="1"/>
  <c r="AG20" i="23" s="1"/>
  <c r="Z20" i="23"/>
  <c r="AA20" i="23" s="1"/>
  <c r="AB20" i="23" s="1"/>
  <c r="U20" i="23"/>
  <c r="V20" i="23" s="1"/>
  <c r="W20" i="23" s="1"/>
  <c r="P20" i="23"/>
  <c r="Q20" i="23" s="1"/>
  <c r="R20" i="23" s="1"/>
  <c r="K20" i="23"/>
  <c r="L20" i="23" s="1"/>
  <c r="M20" i="23" s="1"/>
  <c r="F20" i="23"/>
  <c r="G20" i="23" s="1"/>
  <c r="H20" i="23" s="1"/>
  <c r="AJ17" i="23"/>
  <c r="AK17" i="23" s="1"/>
  <c r="AL17" i="23" s="1"/>
  <c r="AE17" i="23"/>
  <c r="AF17" i="23" s="1"/>
  <c r="AG17" i="23" s="1"/>
  <c r="Z17" i="23"/>
  <c r="AA17" i="23" s="1"/>
  <c r="AB17" i="23" s="1"/>
  <c r="U17" i="23"/>
  <c r="V17" i="23" s="1"/>
  <c r="W17" i="23" s="1"/>
  <c r="P17" i="23"/>
  <c r="Q17" i="23" s="1"/>
  <c r="R17" i="23" s="1"/>
  <c r="K17" i="23"/>
  <c r="L17" i="23" s="1"/>
  <c r="M17" i="23" s="1"/>
  <c r="F17" i="23"/>
  <c r="G17" i="23" s="1"/>
  <c r="H17" i="23" s="1"/>
  <c r="AJ18" i="23"/>
  <c r="AK18" i="23" s="1"/>
  <c r="AL18" i="23" s="1"/>
  <c r="AE18" i="23"/>
  <c r="AF18" i="23" s="1"/>
  <c r="AG18" i="23" s="1"/>
  <c r="Z18" i="23"/>
  <c r="AA18" i="23" s="1"/>
  <c r="AB18" i="23" s="1"/>
  <c r="U18" i="23"/>
  <c r="V18" i="23" s="1"/>
  <c r="W18" i="23" s="1"/>
  <c r="P18" i="23"/>
  <c r="Q18" i="23" s="1"/>
  <c r="R18" i="23" s="1"/>
  <c r="K18" i="23"/>
  <c r="L18" i="23" s="1"/>
  <c r="M18" i="23" s="1"/>
  <c r="F18" i="23"/>
  <c r="G18" i="23" s="1"/>
  <c r="H18" i="23" s="1"/>
  <c r="AJ15" i="23"/>
  <c r="AK15" i="23" s="1"/>
  <c r="AL15" i="23" s="1"/>
  <c r="AE15" i="23"/>
  <c r="AF15" i="23" s="1"/>
  <c r="AG15" i="23" s="1"/>
  <c r="Z15" i="23"/>
  <c r="AA15" i="23" s="1"/>
  <c r="AB15" i="23" s="1"/>
  <c r="U15" i="23"/>
  <c r="V15" i="23" s="1"/>
  <c r="W15" i="23" s="1"/>
  <c r="P15" i="23"/>
  <c r="Q15" i="23" s="1"/>
  <c r="R15" i="23" s="1"/>
  <c r="K15" i="23"/>
  <c r="L15" i="23" s="1"/>
  <c r="M15" i="23" s="1"/>
  <c r="F15" i="23"/>
  <c r="G15" i="23" s="1"/>
  <c r="H15" i="23" s="1"/>
  <c r="AJ11" i="23"/>
  <c r="AK11" i="23" s="1"/>
  <c r="AL11" i="23" s="1"/>
  <c r="AE11" i="23"/>
  <c r="AF11" i="23" s="1"/>
  <c r="AG11" i="23" s="1"/>
  <c r="Z11" i="23"/>
  <c r="AA11" i="23" s="1"/>
  <c r="AB11" i="23" s="1"/>
  <c r="U11" i="23"/>
  <c r="V11" i="23" s="1"/>
  <c r="W11" i="23" s="1"/>
  <c r="P11" i="23"/>
  <c r="Q11" i="23" s="1"/>
  <c r="R11" i="23" s="1"/>
  <c r="K11" i="23"/>
  <c r="L11" i="23" s="1"/>
  <c r="M11" i="23" s="1"/>
  <c r="F11" i="23"/>
  <c r="G11" i="23" s="1"/>
  <c r="H11" i="23" s="1"/>
  <c r="AJ16" i="23"/>
  <c r="AK16" i="23" s="1"/>
  <c r="AL16" i="23" s="1"/>
  <c r="AE16" i="23"/>
  <c r="AF16" i="23" s="1"/>
  <c r="AG16" i="23" s="1"/>
  <c r="Z16" i="23"/>
  <c r="AA16" i="23" s="1"/>
  <c r="AB16" i="23" s="1"/>
  <c r="U16" i="23"/>
  <c r="V16" i="23" s="1"/>
  <c r="W16" i="23" s="1"/>
  <c r="P16" i="23"/>
  <c r="Q16" i="23" s="1"/>
  <c r="R16" i="23" s="1"/>
  <c r="K16" i="23"/>
  <c r="L16" i="23" s="1"/>
  <c r="M16" i="23" s="1"/>
  <c r="F16" i="23"/>
  <c r="G16" i="23" s="1"/>
  <c r="H16" i="23" s="1"/>
  <c r="AJ14" i="23"/>
  <c r="AK14" i="23" s="1"/>
  <c r="AL14" i="23" s="1"/>
  <c r="AE14" i="23"/>
  <c r="AF14" i="23" s="1"/>
  <c r="AG14" i="23" s="1"/>
  <c r="Z14" i="23"/>
  <c r="AA14" i="23" s="1"/>
  <c r="AB14" i="23" s="1"/>
  <c r="U14" i="23"/>
  <c r="V14" i="23" s="1"/>
  <c r="W14" i="23" s="1"/>
  <c r="P14" i="23"/>
  <c r="Q14" i="23" s="1"/>
  <c r="R14" i="23" s="1"/>
  <c r="K14" i="23"/>
  <c r="L14" i="23" s="1"/>
  <c r="M14" i="23" s="1"/>
  <c r="F14" i="23"/>
  <c r="G14" i="23" s="1"/>
  <c r="H14" i="23" s="1"/>
  <c r="AJ12" i="23"/>
  <c r="AK12" i="23" s="1"/>
  <c r="AL12" i="23" s="1"/>
  <c r="AE12" i="23"/>
  <c r="AF12" i="23" s="1"/>
  <c r="AG12" i="23" s="1"/>
  <c r="Z12" i="23"/>
  <c r="AA12" i="23" s="1"/>
  <c r="AB12" i="23" s="1"/>
  <c r="U12" i="23"/>
  <c r="V12" i="23" s="1"/>
  <c r="W12" i="23" s="1"/>
  <c r="P12" i="23"/>
  <c r="Q12" i="23" s="1"/>
  <c r="R12" i="23" s="1"/>
  <c r="K12" i="23"/>
  <c r="L12" i="23" s="1"/>
  <c r="M12" i="23" s="1"/>
  <c r="F12" i="23"/>
  <c r="G12" i="23" s="1"/>
  <c r="H12" i="23" s="1"/>
  <c r="AJ13" i="23"/>
  <c r="AK13" i="23" s="1"/>
  <c r="AL13" i="23" s="1"/>
  <c r="AE13" i="23"/>
  <c r="AF13" i="23" s="1"/>
  <c r="AG13" i="23" s="1"/>
  <c r="Z13" i="23"/>
  <c r="AA13" i="23" s="1"/>
  <c r="AB13" i="23" s="1"/>
  <c r="U13" i="23"/>
  <c r="V13" i="23" s="1"/>
  <c r="W13" i="23" s="1"/>
  <c r="P13" i="23"/>
  <c r="Q13" i="23" s="1"/>
  <c r="R13" i="23" s="1"/>
  <c r="K13" i="23"/>
  <c r="L13" i="23" s="1"/>
  <c r="M13" i="23" s="1"/>
  <c r="F13" i="23"/>
  <c r="G13" i="23" s="1"/>
  <c r="H13" i="23" s="1"/>
  <c r="AJ10" i="23"/>
  <c r="AK10" i="23" s="1"/>
  <c r="AL10" i="23" s="1"/>
  <c r="AE10" i="23"/>
  <c r="AF10" i="23" s="1"/>
  <c r="AG10" i="23" s="1"/>
  <c r="Z10" i="23"/>
  <c r="AA10" i="23" s="1"/>
  <c r="AB10" i="23" s="1"/>
  <c r="U10" i="23"/>
  <c r="V10" i="23" s="1"/>
  <c r="W10" i="23" s="1"/>
  <c r="P10" i="23"/>
  <c r="Q10" i="23" s="1"/>
  <c r="R10" i="23" s="1"/>
  <c r="K10" i="23"/>
  <c r="L10" i="23" s="1"/>
  <c r="M10" i="23" s="1"/>
  <c r="F10" i="23"/>
  <c r="G10" i="23" s="1"/>
  <c r="H10" i="23" s="1"/>
  <c r="AJ8" i="23"/>
  <c r="AK8" i="23" s="1"/>
  <c r="AL8" i="23" s="1"/>
  <c r="AE8" i="23"/>
  <c r="AF8" i="23" s="1"/>
  <c r="AG8" i="23" s="1"/>
  <c r="Z8" i="23"/>
  <c r="AA8" i="23" s="1"/>
  <c r="AB8" i="23" s="1"/>
  <c r="U8" i="23"/>
  <c r="V8" i="23" s="1"/>
  <c r="W8" i="23" s="1"/>
  <c r="P8" i="23"/>
  <c r="Q8" i="23" s="1"/>
  <c r="R8" i="23" s="1"/>
  <c r="K8" i="23"/>
  <c r="L8" i="23" s="1"/>
  <c r="M8" i="23" s="1"/>
  <c r="F8" i="23"/>
  <c r="G8" i="23" s="1"/>
  <c r="H8" i="23" s="1"/>
  <c r="AJ9" i="23"/>
  <c r="AK9" i="23" s="1"/>
  <c r="AL9" i="23" s="1"/>
  <c r="AE9" i="23"/>
  <c r="AF9" i="23" s="1"/>
  <c r="AG9" i="23" s="1"/>
  <c r="Z9" i="23"/>
  <c r="AA9" i="23" s="1"/>
  <c r="AB9" i="23" s="1"/>
  <c r="U9" i="23"/>
  <c r="V9" i="23" s="1"/>
  <c r="W9" i="23" s="1"/>
  <c r="P9" i="23"/>
  <c r="Q9" i="23" s="1"/>
  <c r="R9" i="23" s="1"/>
  <c r="K9" i="23"/>
  <c r="L9" i="23" s="1"/>
  <c r="M9" i="23" s="1"/>
  <c r="F9" i="23"/>
  <c r="G9" i="23" s="1"/>
  <c r="H9" i="23" s="1"/>
  <c r="AJ17" i="22"/>
  <c r="AK17" i="22" s="1"/>
  <c r="AL17" i="22" s="1"/>
  <c r="AE17" i="22"/>
  <c r="AF17" i="22" s="1"/>
  <c r="AG17" i="22" s="1"/>
  <c r="Z17" i="22"/>
  <c r="AA17" i="22" s="1"/>
  <c r="AB17" i="22" s="1"/>
  <c r="U17" i="22"/>
  <c r="V17" i="22" s="1"/>
  <c r="W17" i="22" s="1"/>
  <c r="P17" i="22"/>
  <c r="Q17" i="22" s="1"/>
  <c r="R17" i="22" s="1"/>
  <c r="K17" i="22"/>
  <c r="L17" i="22" s="1"/>
  <c r="M17" i="22" s="1"/>
  <c r="F17" i="22"/>
  <c r="G17" i="22" s="1"/>
  <c r="H17" i="22" s="1"/>
  <c r="AJ13" i="22"/>
  <c r="AK13" i="22" s="1"/>
  <c r="AL13" i="22" s="1"/>
  <c r="AE13" i="22"/>
  <c r="AF13" i="22" s="1"/>
  <c r="AG13" i="22" s="1"/>
  <c r="Z13" i="22"/>
  <c r="AA13" i="22" s="1"/>
  <c r="AB13" i="22" s="1"/>
  <c r="U13" i="22"/>
  <c r="V13" i="22" s="1"/>
  <c r="W13" i="22" s="1"/>
  <c r="P13" i="22"/>
  <c r="Q13" i="22" s="1"/>
  <c r="R13" i="22" s="1"/>
  <c r="K13" i="22"/>
  <c r="L13" i="22" s="1"/>
  <c r="M13" i="22" s="1"/>
  <c r="F13" i="22"/>
  <c r="G13" i="22" s="1"/>
  <c r="H13" i="22" s="1"/>
  <c r="AJ16" i="22"/>
  <c r="AK16" i="22" s="1"/>
  <c r="AL16" i="22" s="1"/>
  <c r="AE16" i="22"/>
  <c r="AF16" i="22" s="1"/>
  <c r="AG16" i="22" s="1"/>
  <c r="Z16" i="22"/>
  <c r="AA16" i="22" s="1"/>
  <c r="AB16" i="22" s="1"/>
  <c r="U16" i="22"/>
  <c r="V16" i="22" s="1"/>
  <c r="W16" i="22" s="1"/>
  <c r="P16" i="22"/>
  <c r="Q16" i="22" s="1"/>
  <c r="R16" i="22" s="1"/>
  <c r="K16" i="22"/>
  <c r="L16" i="22" s="1"/>
  <c r="M16" i="22" s="1"/>
  <c r="F16" i="22"/>
  <c r="G16" i="22" s="1"/>
  <c r="H16" i="22" s="1"/>
  <c r="AJ14" i="22"/>
  <c r="AK14" i="22" s="1"/>
  <c r="AL14" i="22" s="1"/>
  <c r="AE14" i="22"/>
  <c r="AF14" i="22" s="1"/>
  <c r="AG14" i="22" s="1"/>
  <c r="Z14" i="22"/>
  <c r="AA14" i="22" s="1"/>
  <c r="AB14" i="22" s="1"/>
  <c r="U14" i="22"/>
  <c r="V14" i="22" s="1"/>
  <c r="W14" i="22" s="1"/>
  <c r="P14" i="22"/>
  <c r="Q14" i="22" s="1"/>
  <c r="R14" i="22" s="1"/>
  <c r="K14" i="22"/>
  <c r="L14" i="22" s="1"/>
  <c r="M14" i="22" s="1"/>
  <c r="F14" i="22"/>
  <c r="G14" i="22" s="1"/>
  <c r="H14" i="22" s="1"/>
  <c r="AJ9" i="22"/>
  <c r="AK9" i="22" s="1"/>
  <c r="AL9" i="22" s="1"/>
  <c r="AE9" i="22"/>
  <c r="AF9" i="22" s="1"/>
  <c r="AG9" i="22" s="1"/>
  <c r="Z9" i="22"/>
  <c r="AA9" i="22" s="1"/>
  <c r="AB9" i="22" s="1"/>
  <c r="U9" i="22"/>
  <c r="V9" i="22" s="1"/>
  <c r="W9" i="22" s="1"/>
  <c r="P9" i="22"/>
  <c r="Q9" i="22" s="1"/>
  <c r="R9" i="22" s="1"/>
  <c r="K9" i="22"/>
  <c r="L9" i="22" s="1"/>
  <c r="M9" i="22" s="1"/>
  <c r="F9" i="22"/>
  <c r="G9" i="22" s="1"/>
  <c r="H9" i="22" s="1"/>
  <c r="AJ12" i="22"/>
  <c r="AK12" i="22" s="1"/>
  <c r="AL12" i="22" s="1"/>
  <c r="AE12" i="22"/>
  <c r="AF12" i="22" s="1"/>
  <c r="AG12" i="22" s="1"/>
  <c r="Z12" i="22"/>
  <c r="AA12" i="22" s="1"/>
  <c r="AB12" i="22" s="1"/>
  <c r="U12" i="22"/>
  <c r="V12" i="22" s="1"/>
  <c r="W12" i="22" s="1"/>
  <c r="P12" i="22"/>
  <c r="Q12" i="22" s="1"/>
  <c r="R12" i="22" s="1"/>
  <c r="K12" i="22"/>
  <c r="L12" i="22" s="1"/>
  <c r="M12" i="22" s="1"/>
  <c r="F12" i="22"/>
  <c r="G12" i="22" s="1"/>
  <c r="H12" i="22" s="1"/>
  <c r="AJ11" i="22"/>
  <c r="AK11" i="22" s="1"/>
  <c r="AL11" i="22" s="1"/>
  <c r="AE11" i="22"/>
  <c r="AF11" i="22" s="1"/>
  <c r="AG11" i="22" s="1"/>
  <c r="Z11" i="22"/>
  <c r="AA11" i="22" s="1"/>
  <c r="AB11" i="22" s="1"/>
  <c r="U11" i="22"/>
  <c r="V11" i="22" s="1"/>
  <c r="W11" i="22" s="1"/>
  <c r="P11" i="22"/>
  <c r="Q11" i="22" s="1"/>
  <c r="R11" i="22" s="1"/>
  <c r="K11" i="22"/>
  <c r="L11" i="22" s="1"/>
  <c r="M11" i="22" s="1"/>
  <c r="F11" i="22"/>
  <c r="G11" i="22" s="1"/>
  <c r="H11" i="22" s="1"/>
  <c r="AJ8" i="22"/>
  <c r="AK8" i="22" s="1"/>
  <c r="AL8" i="22" s="1"/>
  <c r="AE8" i="22"/>
  <c r="AF8" i="22" s="1"/>
  <c r="AG8" i="22" s="1"/>
  <c r="Z8" i="22"/>
  <c r="AA8" i="22" s="1"/>
  <c r="AB8" i="22" s="1"/>
  <c r="U8" i="22"/>
  <c r="V8" i="22" s="1"/>
  <c r="W8" i="22" s="1"/>
  <c r="P8" i="22"/>
  <c r="Q8" i="22" s="1"/>
  <c r="R8" i="22" s="1"/>
  <c r="K8" i="22"/>
  <c r="L8" i="22" s="1"/>
  <c r="M8" i="22" s="1"/>
  <c r="F8" i="22"/>
  <c r="G8" i="22" s="1"/>
  <c r="H8" i="22" s="1"/>
  <c r="F9" i="21"/>
  <c r="G9" i="21" s="1"/>
  <c r="H9" i="21" s="1"/>
  <c r="K9" i="21"/>
  <c r="L9" i="21" s="1"/>
  <c r="M9" i="21" s="1"/>
  <c r="P9" i="21"/>
  <c r="Q9" i="21" s="1"/>
  <c r="R9" i="21" s="1"/>
  <c r="U9" i="21"/>
  <c r="V9" i="21" s="1"/>
  <c r="W9" i="21" s="1"/>
  <c r="Z9" i="21"/>
  <c r="AA9" i="21" s="1"/>
  <c r="AB9" i="21" s="1"/>
  <c r="AE9" i="21"/>
  <c r="AF9" i="21" s="1"/>
  <c r="AG9" i="21" s="1"/>
  <c r="AJ9" i="21"/>
  <c r="AK9" i="21" s="1"/>
  <c r="AL9" i="21" s="1"/>
  <c r="F10" i="21"/>
  <c r="G10" i="21" s="1"/>
  <c r="H10" i="21" s="1"/>
  <c r="K10" i="21"/>
  <c r="L10" i="21" s="1"/>
  <c r="M10" i="21" s="1"/>
  <c r="P10" i="21"/>
  <c r="Q10" i="21" s="1"/>
  <c r="R10" i="21" s="1"/>
  <c r="U10" i="21"/>
  <c r="V10" i="21" s="1"/>
  <c r="W10" i="21" s="1"/>
  <c r="Z10" i="21"/>
  <c r="AA10" i="21" s="1"/>
  <c r="AB10" i="21" s="1"/>
  <c r="AE10" i="21"/>
  <c r="AF10" i="21" s="1"/>
  <c r="AG10" i="21" s="1"/>
  <c r="AJ10" i="21"/>
  <c r="AK10" i="21" s="1"/>
  <c r="AL10" i="21" s="1"/>
  <c r="F12" i="21"/>
  <c r="G12" i="21" s="1"/>
  <c r="H12" i="21" s="1"/>
  <c r="K12" i="21"/>
  <c r="L12" i="21" s="1"/>
  <c r="M12" i="21" s="1"/>
  <c r="P12" i="21"/>
  <c r="Q12" i="21" s="1"/>
  <c r="R12" i="21" s="1"/>
  <c r="U12" i="21"/>
  <c r="V12" i="21" s="1"/>
  <c r="W12" i="21" s="1"/>
  <c r="Z12" i="21"/>
  <c r="AA12" i="21" s="1"/>
  <c r="AB12" i="21" s="1"/>
  <c r="AE12" i="21"/>
  <c r="AF12" i="21" s="1"/>
  <c r="AG12" i="21" s="1"/>
  <c r="AJ12" i="21"/>
  <c r="AK12" i="21" s="1"/>
  <c r="AL12" i="21" s="1"/>
  <c r="F17" i="21"/>
  <c r="G17" i="21" s="1"/>
  <c r="H17" i="21" s="1"/>
  <c r="K17" i="21"/>
  <c r="L17" i="21" s="1"/>
  <c r="M17" i="21" s="1"/>
  <c r="P17" i="21"/>
  <c r="Q17" i="21" s="1"/>
  <c r="R17" i="21" s="1"/>
  <c r="U17" i="21"/>
  <c r="V17" i="21" s="1"/>
  <c r="W17" i="21" s="1"/>
  <c r="Z17" i="21"/>
  <c r="AA17" i="21" s="1"/>
  <c r="AB17" i="21" s="1"/>
  <c r="AE17" i="21"/>
  <c r="AF17" i="21" s="1"/>
  <c r="AG17" i="21" s="1"/>
  <c r="AJ17" i="21"/>
  <c r="AK17" i="21" s="1"/>
  <c r="AL17" i="21" s="1"/>
  <c r="F14" i="21"/>
  <c r="G14" i="21" s="1"/>
  <c r="H14" i="21" s="1"/>
  <c r="K14" i="21"/>
  <c r="L14" i="21" s="1"/>
  <c r="M14" i="21" s="1"/>
  <c r="P14" i="21"/>
  <c r="Q14" i="21" s="1"/>
  <c r="R14" i="21" s="1"/>
  <c r="U14" i="21"/>
  <c r="V14" i="21" s="1"/>
  <c r="W14" i="21" s="1"/>
  <c r="Z14" i="21"/>
  <c r="AA14" i="21" s="1"/>
  <c r="AB14" i="21" s="1"/>
  <c r="AE14" i="21"/>
  <c r="AF14" i="21" s="1"/>
  <c r="AG14" i="21" s="1"/>
  <c r="AJ14" i="21"/>
  <c r="AK14" i="21" s="1"/>
  <c r="AL14" i="21" s="1"/>
  <c r="F20" i="21"/>
  <c r="G20" i="21" s="1"/>
  <c r="H20" i="21" s="1"/>
  <c r="K20" i="21"/>
  <c r="L20" i="21" s="1"/>
  <c r="M20" i="21" s="1"/>
  <c r="P20" i="21"/>
  <c r="Q20" i="21" s="1"/>
  <c r="R20" i="21" s="1"/>
  <c r="U20" i="21"/>
  <c r="V20" i="21" s="1"/>
  <c r="W20" i="21" s="1"/>
  <c r="Z20" i="21"/>
  <c r="AA20" i="21" s="1"/>
  <c r="AB20" i="21" s="1"/>
  <c r="AE20" i="21"/>
  <c r="AF20" i="21" s="1"/>
  <c r="AG20" i="21" s="1"/>
  <c r="AJ20" i="21"/>
  <c r="AK20" i="21" s="1"/>
  <c r="AL20" i="21" s="1"/>
  <c r="F11" i="21"/>
  <c r="G11" i="21" s="1"/>
  <c r="H11" i="21" s="1"/>
  <c r="K11" i="21"/>
  <c r="L11" i="21" s="1"/>
  <c r="M11" i="21" s="1"/>
  <c r="P11" i="21"/>
  <c r="Q11" i="21" s="1"/>
  <c r="R11" i="21" s="1"/>
  <c r="U11" i="21"/>
  <c r="V11" i="21" s="1"/>
  <c r="W11" i="21" s="1"/>
  <c r="Z11" i="21"/>
  <c r="AA11" i="21" s="1"/>
  <c r="AB11" i="21" s="1"/>
  <c r="AE11" i="21"/>
  <c r="AF11" i="21" s="1"/>
  <c r="AG11" i="21" s="1"/>
  <c r="AJ11" i="21"/>
  <c r="AK11" i="21" s="1"/>
  <c r="AL11" i="21" s="1"/>
  <c r="F24" i="21"/>
  <c r="G24" i="21" s="1"/>
  <c r="H24" i="21" s="1"/>
  <c r="K24" i="21"/>
  <c r="L24" i="21" s="1"/>
  <c r="M24" i="21" s="1"/>
  <c r="P24" i="21"/>
  <c r="Q24" i="21" s="1"/>
  <c r="R24" i="21" s="1"/>
  <c r="U24" i="21"/>
  <c r="V24" i="21" s="1"/>
  <c r="W24" i="21" s="1"/>
  <c r="Z24" i="21"/>
  <c r="AA24" i="21" s="1"/>
  <c r="AB24" i="21" s="1"/>
  <c r="AE24" i="21"/>
  <c r="AF24" i="21" s="1"/>
  <c r="AG24" i="21" s="1"/>
  <c r="AJ24" i="21"/>
  <c r="AK24" i="21" s="1"/>
  <c r="AL24" i="21" s="1"/>
  <c r="F22" i="21"/>
  <c r="G22" i="21" s="1"/>
  <c r="H22" i="21" s="1"/>
  <c r="K22" i="21"/>
  <c r="L22" i="21" s="1"/>
  <c r="M22" i="21" s="1"/>
  <c r="P22" i="21"/>
  <c r="Q22" i="21" s="1"/>
  <c r="R22" i="21" s="1"/>
  <c r="U22" i="21"/>
  <c r="V22" i="21" s="1"/>
  <c r="W22" i="21" s="1"/>
  <c r="Z22" i="21"/>
  <c r="AA22" i="21" s="1"/>
  <c r="AB22" i="21" s="1"/>
  <c r="AE22" i="21"/>
  <c r="AF22" i="21" s="1"/>
  <c r="AG22" i="21" s="1"/>
  <c r="AJ22" i="21"/>
  <c r="AK22" i="21" s="1"/>
  <c r="AL22" i="21" s="1"/>
  <c r="F29" i="21"/>
  <c r="G29" i="21" s="1"/>
  <c r="H29" i="21" s="1"/>
  <c r="K29" i="21"/>
  <c r="L29" i="21" s="1"/>
  <c r="M29" i="21" s="1"/>
  <c r="P29" i="21"/>
  <c r="Q29" i="21" s="1"/>
  <c r="R29" i="21" s="1"/>
  <c r="U29" i="21"/>
  <c r="V29" i="21" s="1"/>
  <c r="W29" i="21" s="1"/>
  <c r="Z29" i="21"/>
  <c r="AA29" i="21" s="1"/>
  <c r="AB29" i="21" s="1"/>
  <c r="AE29" i="21"/>
  <c r="AF29" i="21" s="1"/>
  <c r="AG29" i="21" s="1"/>
  <c r="AJ29" i="21"/>
  <c r="AK29" i="21" s="1"/>
  <c r="AL29" i="21" s="1"/>
  <c r="F15" i="21"/>
  <c r="G15" i="21" s="1"/>
  <c r="H15" i="21" s="1"/>
  <c r="K15" i="21"/>
  <c r="L15" i="21" s="1"/>
  <c r="M15" i="21" s="1"/>
  <c r="P15" i="21"/>
  <c r="Q15" i="21" s="1"/>
  <c r="R15" i="21" s="1"/>
  <c r="U15" i="21"/>
  <c r="V15" i="21" s="1"/>
  <c r="W15" i="21" s="1"/>
  <c r="Z15" i="21"/>
  <c r="AA15" i="21" s="1"/>
  <c r="AB15" i="21" s="1"/>
  <c r="AE15" i="21"/>
  <c r="AF15" i="21" s="1"/>
  <c r="AG15" i="21" s="1"/>
  <c r="AJ15" i="21"/>
  <c r="AK15" i="21" s="1"/>
  <c r="AL15" i="21" s="1"/>
  <c r="F19" i="21"/>
  <c r="G19" i="21" s="1"/>
  <c r="H19" i="21" s="1"/>
  <c r="K19" i="21"/>
  <c r="L19" i="21" s="1"/>
  <c r="M19" i="21" s="1"/>
  <c r="P19" i="21"/>
  <c r="Q19" i="21" s="1"/>
  <c r="R19" i="21" s="1"/>
  <c r="U19" i="21"/>
  <c r="V19" i="21" s="1"/>
  <c r="W19" i="21" s="1"/>
  <c r="Z19" i="21"/>
  <c r="AA19" i="21" s="1"/>
  <c r="AB19" i="21" s="1"/>
  <c r="AE19" i="21"/>
  <c r="AF19" i="21" s="1"/>
  <c r="AG19" i="21" s="1"/>
  <c r="AJ19" i="21"/>
  <c r="AK19" i="21" s="1"/>
  <c r="AL19" i="21" s="1"/>
  <c r="F31" i="21"/>
  <c r="G31" i="21" s="1"/>
  <c r="H31" i="21" s="1"/>
  <c r="K31" i="21"/>
  <c r="L31" i="21" s="1"/>
  <c r="M31" i="21" s="1"/>
  <c r="P31" i="21"/>
  <c r="Q31" i="21" s="1"/>
  <c r="R31" i="21" s="1"/>
  <c r="U31" i="21"/>
  <c r="V31" i="21" s="1"/>
  <c r="W31" i="21" s="1"/>
  <c r="Z31" i="21"/>
  <c r="AA31" i="21" s="1"/>
  <c r="AB31" i="21" s="1"/>
  <c r="AE31" i="21"/>
  <c r="AF31" i="21" s="1"/>
  <c r="AG31" i="21" s="1"/>
  <c r="AJ31" i="21"/>
  <c r="AK31" i="21" s="1"/>
  <c r="AL31" i="21" s="1"/>
  <c r="F34" i="21"/>
  <c r="G34" i="21" s="1"/>
  <c r="H34" i="21" s="1"/>
  <c r="K34" i="21"/>
  <c r="L34" i="21" s="1"/>
  <c r="M34" i="21" s="1"/>
  <c r="P34" i="21"/>
  <c r="Q34" i="21" s="1"/>
  <c r="R34" i="21" s="1"/>
  <c r="U34" i="21"/>
  <c r="V34" i="21" s="1"/>
  <c r="W34" i="21" s="1"/>
  <c r="Z34" i="21"/>
  <c r="AA34" i="21" s="1"/>
  <c r="AB34" i="21" s="1"/>
  <c r="AE34" i="21"/>
  <c r="AF34" i="21" s="1"/>
  <c r="AG34" i="21" s="1"/>
  <c r="AJ34" i="21"/>
  <c r="AK34" i="21" s="1"/>
  <c r="AL34" i="21" s="1"/>
  <c r="F16" i="21"/>
  <c r="G16" i="21" s="1"/>
  <c r="H16" i="21" s="1"/>
  <c r="K16" i="21"/>
  <c r="L16" i="21" s="1"/>
  <c r="M16" i="21" s="1"/>
  <c r="P16" i="21"/>
  <c r="Q16" i="21" s="1"/>
  <c r="R16" i="21" s="1"/>
  <c r="U16" i="21"/>
  <c r="V16" i="21" s="1"/>
  <c r="W16" i="21" s="1"/>
  <c r="Z16" i="21"/>
  <c r="AA16" i="21" s="1"/>
  <c r="AB16" i="21" s="1"/>
  <c r="AE16" i="21"/>
  <c r="AF16" i="21" s="1"/>
  <c r="AG16" i="21" s="1"/>
  <c r="AJ16" i="21"/>
  <c r="AK16" i="21" s="1"/>
  <c r="AL16" i="21" s="1"/>
  <c r="F36" i="21"/>
  <c r="G36" i="21" s="1"/>
  <c r="H36" i="21" s="1"/>
  <c r="K36" i="21"/>
  <c r="L36" i="21" s="1"/>
  <c r="M36" i="21" s="1"/>
  <c r="P36" i="21"/>
  <c r="Q36" i="21" s="1"/>
  <c r="R36" i="21" s="1"/>
  <c r="U36" i="21"/>
  <c r="V36" i="21" s="1"/>
  <c r="W36" i="21" s="1"/>
  <c r="Z36" i="21"/>
  <c r="AA36" i="21" s="1"/>
  <c r="AB36" i="21" s="1"/>
  <c r="AE36" i="21"/>
  <c r="AF36" i="21" s="1"/>
  <c r="AG36" i="21" s="1"/>
  <c r="AJ36" i="21"/>
  <c r="AK36" i="21" s="1"/>
  <c r="AL36" i="21" s="1"/>
  <c r="F13" i="21"/>
  <c r="G13" i="21" s="1"/>
  <c r="H13" i="21" s="1"/>
  <c r="K13" i="21"/>
  <c r="L13" i="21" s="1"/>
  <c r="M13" i="21" s="1"/>
  <c r="P13" i="21"/>
  <c r="Q13" i="21" s="1"/>
  <c r="R13" i="21" s="1"/>
  <c r="U13" i="21"/>
  <c r="V13" i="21" s="1"/>
  <c r="W13" i="21" s="1"/>
  <c r="Z13" i="21"/>
  <c r="AA13" i="21" s="1"/>
  <c r="AB13" i="21" s="1"/>
  <c r="AE13" i="21"/>
  <c r="AF13" i="21" s="1"/>
  <c r="AG13" i="21" s="1"/>
  <c r="AJ13" i="21"/>
  <c r="AK13" i="21" s="1"/>
  <c r="AL13" i="21" s="1"/>
  <c r="F26" i="21"/>
  <c r="G26" i="21" s="1"/>
  <c r="H26" i="21" s="1"/>
  <c r="K26" i="21"/>
  <c r="L26" i="21" s="1"/>
  <c r="M26" i="21" s="1"/>
  <c r="P26" i="21"/>
  <c r="Q26" i="21" s="1"/>
  <c r="R26" i="21" s="1"/>
  <c r="U26" i="21"/>
  <c r="V26" i="21" s="1"/>
  <c r="W26" i="21" s="1"/>
  <c r="Z26" i="21"/>
  <c r="AA26" i="21" s="1"/>
  <c r="AB26" i="21" s="1"/>
  <c r="AE26" i="21"/>
  <c r="AF26" i="21" s="1"/>
  <c r="AG26" i="21" s="1"/>
  <c r="AJ26" i="21"/>
  <c r="AK26" i="21" s="1"/>
  <c r="AL26" i="21" s="1"/>
  <c r="F39" i="21"/>
  <c r="G39" i="21" s="1"/>
  <c r="H39" i="21" s="1"/>
  <c r="K39" i="21"/>
  <c r="L39" i="21" s="1"/>
  <c r="M39" i="21" s="1"/>
  <c r="P39" i="21"/>
  <c r="Q39" i="21" s="1"/>
  <c r="R39" i="21" s="1"/>
  <c r="U39" i="21"/>
  <c r="V39" i="21" s="1"/>
  <c r="W39" i="21" s="1"/>
  <c r="Z39" i="21"/>
  <c r="AA39" i="21" s="1"/>
  <c r="AB39" i="21" s="1"/>
  <c r="AE39" i="21"/>
  <c r="AF39" i="21" s="1"/>
  <c r="AG39" i="21" s="1"/>
  <c r="AJ39" i="21"/>
  <c r="AK39" i="21" s="1"/>
  <c r="AL39" i="21" s="1"/>
  <c r="F25" i="21"/>
  <c r="G25" i="21" s="1"/>
  <c r="H25" i="21" s="1"/>
  <c r="K25" i="21"/>
  <c r="L25" i="21" s="1"/>
  <c r="M25" i="21" s="1"/>
  <c r="P25" i="21"/>
  <c r="Q25" i="21" s="1"/>
  <c r="R25" i="21" s="1"/>
  <c r="U25" i="21"/>
  <c r="V25" i="21" s="1"/>
  <c r="W25" i="21" s="1"/>
  <c r="Z25" i="21"/>
  <c r="AA25" i="21" s="1"/>
  <c r="AB25" i="21" s="1"/>
  <c r="AE25" i="21"/>
  <c r="AF25" i="21" s="1"/>
  <c r="AG25" i="21" s="1"/>
  <c r="AJ25" i="21"/>
  <c r="AK25" i="21" s="1"/>
  <c r="AL25" i="21" s="1"/>
  <c r="F33" i="21"/>
  <c r="G33" i="21" s="1"/>
  <c r="H33" i="21" s="1"/>
  <c r="K33" i="21"/>
  <c r="L33" i="21" s="1"/>
  <c r="M33" i="21" s="1"/>
  <c r="P33" i="21"/>
  <c r="Q33" i="21" s="1"/>
  <c r="R33" i="21" s="1"/>
  <c r="U33" i="21"/>
  <c r="V33" i="21" s="1"/>
  <c r="W33" i="21" s="1"/>
  <c r="Z33" i="21"/>
  <c r="AA33" i="21" s="1"/>
  <c r="AB33" i="21" s="1"/>
  <c r="AE33" i="21"/>
  <c r="AF33" i="21" s="1"/>
  <c r="AG33" i="21" s="1"/>
  <c r="AJ33" i="21"/>
  <c r="AK33" i="21" s="1"/>
  <c r="AL33" i="21" s="1"/>
  <c r="F27" i="21"/>
  <c r="G27" i="21" s="1"/>
  <c r="H27" i="21" s="1"/>
  <c r="K27" i="21"/>
  <c r="L27" i="21" s="1"/>
  <c r="M27" i="21" s="1"/>
  <c r="P27" i="21"/>
  <c r="Q27" i="21" s="1"/>
  <c r="R27" i="21" s="1"/>
  <c r="U27" i="21"/>
  <c r="V27" i="21" s="1"/>
  <c r="W27" i="21" s="1"/>
  <c r="Z27" i="21"/>
  <c r="AA27" i="21" s="1"/>
  <c r="AB27" i="21" s="1"/>
  <c r="AE27" i="21"/>
  <c r="AF27" i="21" s="1"/>
  <c r="AG27" i="21" s="1"/>
  <c r="AJ27" i="21"/>
  <c r="AK27" i="21" s="1"/>
  <c r="AL27" i="21" s="1"/>
  <c r="F28" i="21"/>
  <c r="G28" i="21" s="1"/>
  <c r="H28" i="21" s="1"/>
  <c r="K28" i="21"/>
  <c r="L28" i="21" s="1"/>
  <c r="M28" i="21" s="1"/>
  <c r="P28" i="21"/>
  <c r="Q28" i="21" s="1"/>
  <c r="R28" i="21" s="1"/>
  <c r="U28" i="21"/>
  <c r="V28" i="21" s="1"/>
  <c r="W28" i="21" s="1"/>
  <c r="Z28" i="21"/>
  <c r="AA28" i="21" s="1"/>
  <c r="AB28" i="21" s="1"/>
  <c r="AE28" i="21"/>
  <c r="AF28" i="21" s="1"/>
  <c r="AG28" i="21" s="1"/>
  <c r="AJ28" i="21"/>
  <c r="AK28" i="21" s="1"/>
  <c r="AL28" i="21" s="1"/>
  <c r="F38" i="21"/>
  <c r="G38" i="21" s="1"/>
  <c r="H38" i="21" s="1"/>
  <c r="K38" i="21"/>
  <c r="L38" i="21" s="1"/>
  <c r="M38" i="21" s="1"/>
  <c r="P38" i="21"/>
  <c r="Q38" i="21" s="1"/>
  <c r="R38" i="21" s="1"/>
  <c r="U38" i="21"/>
  <c r="V38" i="21" s="1"/>
  <c r="W38" i="21" s="1"/>
  <c r="Z38" i="21"/>
  <c r="AA38" i="21" s="1"/>
  <c r="AB38" i="21" s="1"/>
  <c r="AE38" i="21"/>
  <c r="AF38" i="21" s="1"/>
  <c r="AG38" i="21" s="1"/>
  <c r="AJ38" i="21"/>
  <c r="AK38" i="21" s="1"/>
  <c r="AL38" i="21" s="1"/>
  <c r="F18" i="21"/>
  <c r="G18" i="21" s="1"/>
  <c r="H18" i="21" s="1"/>
  <c r="K18" i="21"/>
  <c r="L18" i="21" s="1"/>
  <c r="M18" i="21" s="1"/>
  <c r="P18" i="21"/>
  <c r="Q18" i="21" s="1"/>
  <c r="R18" i="21" s="1"/>
  <c r="U18" i="21"/>
  <c r="V18" i="21" s="1"/>
  <c r="W18" i="21" s="1"/>
  <c r="Z18" i="21"/>
  <c r="AA18" i="21" s="1"/>
  <c r="AB18" i="21" s="1"/>
  <c r="AE18" i="21"/>
  <c r="AF18" i="21" s="1"/>
  <c r="AG18" i="21" s="1"/>
  <c r="AJ18" i="21"/>
  <c r="AK18" i="21" s="1"/>
  <c r="AL18" i="21" s="1"/>
  <c r="F37" i="21"/>
  <c r="G37" i="21" s="1"/>
  <c r="H37" i="21" s="1"/>
  <c r="K37" i="21"/>
  <c r="L37" i="21" s="1"/>
  <c r="M37" i="21" s="1"/>
  <c r="P37" i="21"/>
  <c r="Q37" i="21" s="1"/>
  <c r="R37" i="21" s="1"/>
  <c r="U37" i="21"/>
  <c r="V37" i="21" s="1"/>
  <c r="W37" i="21" s="1"/>
  <c r="Z37" i="21"/>
  <c r="AA37" i="21" s="1"/>
  <c r="AB37" i="21" s="1"/>
  <c r="AE37" i="21"/>
  <c r="AF37" i="21" s="1"/>
  <c r="AG37" i="21" s="1"/>
  <c r="AJ37" i="21"/>
  <c r="AK37" i="21" s="1"/>
  <c r="AL37" i="21" s="1"/>
  <c r="F21" i="21"/>
  <c r="G21" i="21" s="1"/>
  <c r="H21" i="21" s="1"/>
  <c r="K21" i="21"/>
  <c r="L21" i="21" s="1"/>
  <c r="M21" i="21" s="1"/>
  <c r="P21" i="21"/>
  <c r="Q21" i="21" s="1"/>
  <c r="R21" i="21" s="1"/>
  <c r="U21" i="21"/>
  <c r="V21" i="21" s="1"/>
  <c r="W21" i="21" s="1"/>
  <c r="Z21" i="21"/>
  <c r="AA21" i="21" s="1"/>
  <c r="AB21" i="21" s="1"/>
  <c r="AE21" i="21"/>
  <c r="AF21" i="21" s="1"/>
  <c r="AG21" i="21" s="1"/>
  <c r="AJ21" i="21"/>
  <c r="AK21" i="21" s="1"/>
  <c r="AL21" i="21" s="1"/>
  <c r="F23" i="21"/>
  <c r="G23" i="21" s="1"/>
  <c r="H23" i="21" s="1"/>
  <c r="K23" i="21"/>
  <c r="L23" i="21" s="1"/>
  <c r="M23" i="21" s="1"/>
  <c r="P23" i="21"/>
  <c r="Q23" i="21" s="1"/>
  <c r="R23" i="21" s="1"/>
  <c r="U23" i="21"/>
  <c r="V23" i="21" s="1"/>
  <c r="W23" i="21" s="1"/>
  <c r="Z23" i="21"/>
  <c r="AA23" i="21" s="1"/>
  <c r="AB23" i="21" s="1"/>
  <c r="AE23" i="21"/>
  <c r="AF23" i="21" s="1"/>
  <c r="AG23" i="21" s="1"/>
  <c r="AJ23" i="21"/>
  <c r="AK23" i="21" s="1"/>
  <c r="AL23" i="21" s="1"/>
  <c r="F30" i="21"/>
  <c r="G30" i="21" s="1"/>
  <c r="H30" i="21" s="1"/>
  <c r="K30" i="21"/>
  <c r="L30" i="21" s="1"/>
  <c r="M30" i="21" s="1"/>
  <c r="P30" i="21"/>
  <c r="Q30" i="21" s="1"/>
  <c r="R30" i="21" s="1"/>
  <c r="U30" i="21"/>
  <c r="V30" i="21" s="1"/>
  <c r="W30" i="21" s="1"/>
  <c r="Z30" i="21"/>
  <c r="AA30" i="21" s="1"/>
  <c r="AB30" i="21" s="1"/>
  <c r="AE30" i="21"/>
  <c r="AF30" i="21" s="1"/>
  <c r="AG30" i="21" s="1"/>
  <c r="AJ30" i="21"/>
  <c r="AK30" i="21" s="1"/>
  <c r="AL30" i="21" s="1"/>
  <c r="F40" i="21"/>
  <c r="G40" i="21" s="1"/>
  <c r="H40" i="21" s="1"/>
  <c r="K40" i="21"/>
  <c r="L40" i="21" s="1"/>
  <c r="M40" i="21" s="1"/>
  <c r="P40" i="21"/>
  <c r="Q40" i="21" s="1"/>
  <c r="R40" i="21" s="1"/>
  <c r="U40" i="21"/>
  <c r="V40" i="21" s="1"/>
  <c r="W40" i="21" s="1"/>
  <c r="Z40" i="21"/>
  <c r="AA40" i="21" s="1"/>
  <c r="AB40" i="21" s="1"/>
  <c r="AE40" i="21"/>
  <c r="AF40" i="21" s="1"/>
  <c r="AG40" i="21" s="1"/>
  <c r="AJ40" i="21"/>
  <c r="AK40" i="21" s="1"/>
  <c r="AL40" i="21" s="1"/>
  <c r="F43" i="21"/>
  <c r="G43" i="21" s="1"/>
  <c r="H43" i="21" s="1"/>
  <c r="K43" i="21"/>
  <c r="L43" i="21" s="1"/>
  <c r="M43" i="21" s="1"/>
  <c r="P43" i="21"/>
  <c r="Q43" i="21" s="1"/>
  <c r="R43" i="21" s="1"/>
  <c r="U43" i="21"/>
  <c r="V43" i="21" s="1"/>
  <c r="W43" i="21" s="1"/>
  <c r="Z43" i="21"/>
  <c r="AA43" i="21" s="1"/>
  <c r="AB43" i="21" s="1"/>
  <c r="AE43" i="21"/>
  <c r="AF43" i="21" s="1"/>
  <c r="AG43" i="21" s="1"/>
  <c r="AJ43" i="21"/>
  <c r="AK43" i="21" s="1"/>
  <c r="AL43" i="21" s="1"/>
  <c r="F46" i="21"/>
  <c r="G46" i="21" s="1"/>
  <c r="H46" i="21" s="1"/>
  <c r="K46" i="21"/>
  <c r="L46" i="21" s="1"/>
  <c r="M46" i="21" s="1"/>
  <c r="P46" i="21"/>
  <c r="Q46" i="21" s="1"/>
  <c r="R46" i="21" s="1"/>
  <c r="U46" i="21"/>
  <c r="V46" i="21" s="1"/>
  <c r="W46" i="21" s="1"/>
  <c r="Z46" i="21"/>
  <c r="AA46" i="21" s="1"/>
  <c r="AB46" i="21" s="1"/>
  <c r="AE46" i="21"/>
  <c r="AF46" i="21" s="1"/>
  <c r="AG46" i="21" s="1"/>
  <c r="AJ46" i="21"/>
  <c r="AK46" i="21" s="1"/>
  <c r="AL46" i="21" s="1"/>
  <c r="F47" i="21"/>
  <c r="G47" i="21" s="1"/>
  <c r="H47" i="21" s="1"/>
  <c r="K47" i="21"/>
  <c r="L47" i="21" s="1"/>
  <c r="M47" i="21" s="1"/>
  <c r="P47" i="21"/>
  <c r="Q47" i="21" s="1"/>
  <c r="R47" i="21" s="1"/>
  <c r="U47" i="21"/>
  <c r="V47" i="21" s="1"/>
  <c r="W47" i="21" s="1"/>
  <c r="Z47" i="21"/>
  <c r="AA47" i="21" s="1"/>
  <c r="AB47" i="21" s="1"/>
  <c r="AE47" i="21"/>
  <c r="AF47" i="21" s="1"/>
  <c r="AG47" i="21" s="1"/>
  <c r="AJ47" i="21"/>
  <c r="AK47" i="21" s="1"/>
  <c r="AL47" i="21" s="1"/>
  <c r="F41" i="21"/>
  <c r="G41" i="21" s="1"/>
  <c r="H41" i="21" s="1"/>
  <c r="K41" i="21"/>
  <c r="L41" i="21" s="1"/>
  <c r="M41" i="21" s="1"/>
  <c r="P41" i="21"/>
  <c r="Q41" i="21" s="1"/>
  <c r="R41" i="21" s="1"/>
  <c r="U41" i="21"/>
  <c r="V41" i="21" s="1"/>
  <c r="W41" i="21" s="1"/>
  <c r="Z41" i="21"/>
  <c r="AA41" i="21" s="1"/>
  <c r="AB41" i="21" s="1"/>
  <c r="AE41" i="21"/>
  <c r="AF41" i="21" s="1"/>
  <c r="AG41" i="21" s="1"/>
  <c r="AJ41" i="21"/>
  <c r="AK41" i="21" s="1"/>
  <c r="AL41" i="21" s="1"/>
  <c r="F48" i="21"/>
  <c r="G48" i="21" s="1"/>
  <c r="H48" i="21" s="1"/>
  <c r="K48" i="21"/>
  <c r="L48" i="21" s="1"/>
  <c r="M48" i="21" s="1"/>
  <c r="P48" i="21"/>
  <c r="Q48" i="21" s="1"/>
  <c r="R48" i="21" s="1"/>
  <c r="U48" i="21"/>
  <c r="V48" i="21" s="1"/>
  <c r="W48" i="21" s="1"/>
  <c r="Z48" i="21"/>
  <c r="AA48" i="21" s="1"/>
  <c r="AB48" i="21" s="1"/>
  <c r="AE48" i="21"/>
  <c r="AF48" i="21" s="1"/>
  <c r="AG48" i="21" s="1"/>
  <c r="AJ48" i="21"/>
  <c r="AK48" i="21" s="1"/>
  <c r="AL48" i="21" s="1"/>
  <c r="AJ8" i="21"/>
  <c r="AK8" i="21" s="1"/>
  <c r="AL8" i="21" s="1"/>
  <c r="AE8" i="21"/>
  <c r="AF8" i="21" s="1"/>
  <c r="AG8" i="21" s="1"/>
  <c r="Z8" i="21"/>
  <c r="AA8" i="21" s="1"/>
  <c r="AB8" i="21" s="1"/>
  <c r="U8" i="21"/>
  <c r="V8" i="21" s="1"/>
  <c r="W8" i="21" s="1"/>
  <c r="P8" i="21"/>
  <c r="Q8" i="21" s="1"/>
  <c r="R8" i="21" s="1"/>
  <c r="K8" i="21"/>
  <c r="L8" i="21" s="1"/>
  <c r="M8" i="21" s="1"/>
  <c r="F8" i="21"/>
  <c r="G8" i="21" s="1"/>
  <c r="H8" i="21" s="1"/>
  <c r="F9" i="20"/>
  <c r="G9" i="20" s="1"/>
  <c r="H9" i="20" s="1"/>
  <c r="K9" i="20"/>
  <c r="L9" i="20" s="1"/>
  <c r="M9" i="20" s="1"/>
  <c r="P9" i="20"/>
  <c r="Q9" i="20" s="1"/>
  <c r="R9" i="20" s="1"/>
  <c r="F11" i="20"/>
  <c r="G11" i="20" s="1"/>
  <c r="H11" i="20" s="1"/>
  <c r="K11" i="20"/>
  <c r="L11" i="20" s="1"/>
  <c r="M11" i="20" s="1"/>
  <c r="P11" i="20"/>
  <c r="Q11" i="20" s="1"/>
  <c r="R11" i="20" s="1"/>
  <c r="F16" i="20"/>
  <c r="G16" i="20" s="1"/>
  <c r="H16" i="20" s="1"/>
  <c r="K16" i="20"/>
  <c r="L16" i="20" s="1"/>
  <c r="M16" i="20" s="1"/>
  <c r="P16" i="20"/>
  <c r="Q16" i="20" s="1"/>
  <c r="R16" i="20" s="1"/>
  <c r="F10" i="20"/>
  <c r="G10" i="20" s="1"/>
  <c r="H10" i="20" s="1"/>
  <c r="K10" i="20"/>
  <c r="L10" i="20" s="1"/>
  <c r="M10" i="20" s="1"/>
  <c r="P10" i="20"/>
  <c r="Q10" i="20" s="1"/>
  <c r="R10" i="20" s="1"/>
  <c r="F12" i="20"/>
  <c r="G12" i="20" s="1"/>
  <c r="H12" i="20" s="1"/>
  <c r="K12" i="20"/>
  <c r="L12" i="20" s="1"/>
  <c r="M12" i="20" s="1"/>
  <c r="P12" i="20"/>
  <c r="Q12" i="20" s="1"/>
  <c r="R12" i="20" s="1"/>
  <c r="F26" i="20"/>
  <c r="G26" i="20" s="1"/>
  <c r="H26" i="20" s="1"/>
  <c r="K26" i="20"/>
  <c r="L26" i="20" s="1"/>
  <c r="M26" i="20" s="1"/>
  <c r="P26" i="20"/>
  <c r="Q26" i="20" s="1"/>
  <c r="R26" i="20" s="1"/>
  <c r="F28" i="20"/>
  <c r="G28" i="20" s="1"/>
  <c r="H28" i="20" s="1"/>
  <c r="K28" i="20"/>
  <c r="L28" i="20" s="1"/>
  <c r="M28" i="20" s="1"/>
  <c r="P28" i="20"/>
  <c r="Q28" i="20" s="1"/>
  <c r="R28" i="20" s="1"/>
  <c r="F18" i="20"/>
  <c r="G18" i="20" s="1"/>
  <c r="H18" i="20" s="1"/>
  <c r="K18" i="20"/>
  <c r="L18" i="20" s="1"/>
  <c r="M18" i="20" s="1"/>
  <c r="P18" i="20"/>
  <c r="Q18" i="20" s="1"/>
  <c r="R18" i="20" s="1"/>
  <c r="F13" i="20"/>
  <c r="G13" i="20" s="1"/>
  <c r="H13" i="20" s="1"/>
  <c r="K13" i="20"/>
  <c r="L13" i="20" s="1"/>
  <c r="M13" i="20" s="1"/>
  <c r="P13" i="20"/>
  <c r="Q13" i="20" s="1"/>
  <c r="R13" i="20" s="1"/>
  <c r="F21" i="20"/>
  <c r="G21" i="20" s="1"/>
  <c r="H21" i="20" s="1"/>
  <c r="K21" i="20"/>
  <c r="L21" i="20" s="1"/>
  <c r="M21" i="20" s="1"/>
  <c r="P21" i="20"/>
  <c r="Q21" i="20" s="1"/>
  <c r="R21" i="20" s="1"/>
  <c r="F31" i="20"/>
  <c r="G31" i="20" s="1"/>
  <c r="H31" i="20" s="1"/>
  <c r="K31" i="20"/>
  <c r="L31" i="20" s="1"/>
  <c r="M31" i="20" s="1"/>
  <c r="P31" i="20"/>
  <c r="Q31" i="20" s="1"/>
  <c r="R31" i="20" s="1"/>
  <c r="F22" i="20"/>
  <c r="G22" i="20" s="1"/>
  <c r="H22" i="20" s="1"/>
  <c r="K22" i="20"/>
  <c r="L22" i="20" s="1"/>
  <c r="M22" i="20" s="1"/>
  <c r="P22" i="20"/>
  <c r="Q22" i="20" s="1"/>
  <c r="R22" i="20" s="1"/>
  <c r="F19" i="20"/>
  <c r="G19" i="20" s="1"/>
  <c r="H19" i="20" s="1"/>
  <c r="K19" i="20"/>
  <c r="L19" i="20" s="1"/>
  <c r="M19" i="20" s="1"/>
  <c r="P19" i="20"/>
  <c r="Q19" i="20" s="1"/>
  <c r="R19" i="20" s="1"/>
  <c r="F29" i="20"/>
  <c r="G29" i="20" s="1"/>
  <c r="H29" i="20" s="1"/>
  <c r="K29" i="20"/>
  <c r="L29" i="20" s="1"/>
  <c r="M29" i="20" s="1"/>
  <c r="P29" i="20"/>
  <c r="Q29" i="20" s="1"/>
  <c r="R29" i="20" s="1"/>
  <c r="F27" i="20"/>
  <c r="G27" i="20" s="1"/>
  <c r="H27" i="20" s="1"/>
  <c r="K27" i="20"/>
  <c r="L27" i="20" s="1"/>
  <c r="M27" i="20" s="1"/>
  <c r="P27" i="20"/>
  <c r="Q27" i="20" s="1"/>
  <c r="R27" i="20" s="1"/>
  <c r="F32" i="20"/>
  <c r="G32" i="20" s="1"/>
  <c r="H32" i="20" s="1"/>
  <c r="K32" i="20"/>
  <c r="L32" i="20" s="1"/>
  <c r="M32" i="20" s="1"/>
  <c r="P32" i="20"/>
  <c r="Q32" i="20" s="1"/>
  <c r="R32" i="20" s="1"/>
  <c r="F23" i="20"/>
  <c r="G23" i="20" s="1"/>
  <c r="H23" i="20" s="1"/>
  <c r="K23" i="20"/>
  <c r="L23" i="20" s="1"/>
  <c r="M23" i="20" s="1"/>
  <c r="P23" i="20"/>
  <c r="Q23" i="20" s="1"/>
  <c r="R23" i="20" s="1"/>
  <c r="F15" i="20"/>
  <c r="G15" i="20" s="1"/>
  <c r="H15" i="20" s="1"/>
  <c r="K15" i="20"/>
  <c r="L15" i="20" s="1"/>
  <c r="M15" i="20" s="1"/>
  <c r="P15" i="20"/>
  <c r="Q15" i="20" s="1"/>
  <c r="R15" i="20" s="1"/>
  <c r="F34" i="20"/>
  <c r="G34" i="20" s="1"/>
  <c r="H34" i="20" s="1"/>
  <c r="K34" i="20"/>
  <c r="L34" i="20" s="1"/>
  <c r="M34" i="20" s="1"/>
  <c r="P34" i="20"/>
  <c r="Q34" i="20" s="1"/>
  <c r="R34" i="20" s="1"/>
  <c r="F35" i="20"/>
  <c r="G35" i="20" s="1"/>
  <c r="H35" i="20" s="1"/>
  <c r="K35" i="20"/>
  <c r="L35" i="20" s="1"/>
  <c r="M35" i="20" s="1"/>
  <c r="P35" i="20"/>
  <c r="Q35" i="20" s="1"/>
  <c r="R35" i="20" s="1"/>
  <c r="F37" i="20"/>
  <c r="G37" i="20" s="1"/>
  <c r="H37" i="20" s="1"/>
  <c r="K37" i="20"/>
  <c r="L37" i="20" s="1"/>
  <c r="M37" i="20" s="1"/>
  <c r="P37" i="20"/>
  <c r="Q37" i="20" s="1"/>
  <c r="R37" i="20" s="1"/>
  <c r="F33" i="20"/>
  <c r="G33" i="20" s="1"/>
  <c r="H33" i="20" s="1"/>
  <c r="K33" i="20"/>
  <c r="L33" i="20" s="1"/>
  <c r="M33" i="20" s="1"/>
  <c r="P33" i="20"/>
  <c r="Q33" i="20" s="1"/>
  <c r="R33" i="20" s="1"/>
  <c r="F30" i="20"/>
  <c r="G30" i="20" s="1"/>
  <c r="H30" i="20" s="1"/>
  <c r="K30" i="20"/>
  <c r="L30" i="20" s="1"/>
  <c r="M30" i="20" s="1"/>
  <c r="P30" i="20"/>
  <c r="Q30" i="20" s="1"/>
  <c r="R30" i="20" s="1"/>
  <c r="F39" i="20"/>
  <c r="G39" i="20" s="1"/>
  <c r="H39" i="20" s="1"/>
  <c r="K39" i="20"/>
  <c r="L39" i="20" s="1"/>
  <c r="M39" i="20" s="1"/>
  <c r="P39" i="20"/>
  <c r="Q39" i="20" s="1"/>
  <c r="R39" i="20" s="1"/>
  <c r="F41" i="20"/>
  <c r="G41" i="20" s="1"/>
  <c r="H41" i="20" s="1"/>
  <c r="K41" i="20"/>
  <c r="L41" i="20" s="1"/>
  <c r="M41" i="20" s="1"/>
  <c r="P41" i="20"/>
  <c r="Q41" i="20" s="1"/>
  <c r="R41" i="20" s="1"/>
  <c r="F44" i="20"/>
  <c r="G44" i="20" s="1"/>
  <c r="H44" i="20" s="1"/>
  <c r="K44" i="20"/>
  <c r="L44" i="20" s="1"/>
  <c r="M44" i="20" s="1"/>
  <c r="P44" i="20"/>
  <c r="Q44" i="20" s="1"/>
  <c r="R44" i="20" s="1"/>
  <c r="F42" i="20"/>
  <c r="G42" i="20" s="1"/>
  <c r="H42" i="20" s="1"/>
  <c r="K42" i="20"/>
  <c r="L42" i="20" s="1"/>
  <c r="M42" i="20" s="1"/>
  <c r="P42" i="20"/>
  <c r="Q42" i="20" s="1"/>
  <c r="R42" i="20" s="1"/>
  <c r="F14" i="20"/>
  <c r="G14" i="20" s="1"/>
  <c r="H14" i="20" s="1"/>
  <c r="K14" i="20"/>
  <c r="L14" i="20" s="1"/>
  <c r="M14" i="20" s="1"/>
  <c r="P14" i="20"/>
  <c r="Q14" i="20" s="1"/>
  <c r="R14" i="20" s="1"/>
  <c r="F36" i="20"/>
  <c r="G36" i="20" s="1"/>
  <c r="H36" i="20" s="1"/>
  <c r="K36" i="20"/>
  <c r="L36" i="20" s="1"/>
  <c r="M36" i="20" s="1"/>
  <c r="P36" i="20"/>
  <c r="Q36" i="20" s="1"/>
  <c r="R36" i="20" s="1"/>
  <c r="F46" i="20"/>
  <c r="G46" i="20" s="1"/>
  <c r="H46" i="20" s="1"/>
  <c r="K46" i="20"/>
  <c r="L46" i="20" s="1"/>
  <c r="M46" i="20" s="1"/>
  <c r="P46" i="20"/>
  <c r="Q46" i="20" s="1"/>
  <c r="R46" i="20" s="1"/>
  <c r="F48" i="20"/>
  <c r="G48" i="20" s="1"/>
  <c r="H48" i="20" s="1"/>
  <c r="K48" i="20"/>
  <c r="L48" i="20" s="1"/>
  <c r="M48" i="20" s="1"/>
  <c r="P48" i="20"/>
  <c r="Q48" i="20" s="1"/>
  <c r="R48" i="20" s="1"/>
  <c r="F38" i="20"/>
  <c r="G38" i="20" s="1"/>
  <c r="H38" i="20" s="1"/>
  <c r="K38" i="20"/>
  <c r="L38" i="20" s="1"/>
  <c r="M38" i="20" s="1"/>
  <c r="P38" i="20"/>
  <c r="Q38" i="20" s="1"/>
  <c r="R38" i="20" s="1"/>
  <c r="F47" i="20"/>
  <c r="G47" i="20" s="1"/>
  <c r="H47" i="20" s="1"/>
  <c r="K47" i="20"/>
  <c r="L47" i="20" s="1"/>
  <c r="M47" i="20" s="1"/>
  <c r="P47" i="20"/>
  <c r="Q47" i="20" s="1"/>
  <c r="R47" i="20" s="1"/>
  <c r="P8" i="20"/>
  <c r="Q8" i="20" s="1"/>
  <c r="R8" i="20" s="1"/>
  <c r="K8" i="20"/>
  <c r="L8" i="20" s="1"/>
  <c r="M8" i="20" s="1"/>
  <c r="F8" i="20"/>
  <c r="G8" i="20" s="1"/>
  <c r="H8" i="20" s="1"/>
  <c r="AJ47" i="20"/>
  <c r="AK47" i="20" s="1"/>
  <c r="AL47" i="20" s="1"/>
  <c r="AE47" i="20"/>
  <c r="AF47" i="20" s="1"/>
  <c r="AG47" i="20" s="1"/>
  <c r="Z47" i="20"/>
  <c r="AA47" i="20" s="1"/>
  <c r="AB47" i="20" s="1"/>
  <c r="U47" i="20"/>
  <c r="V47" i="20" s="1"/>
  <c r="W47" i="20" s="1"/>
  <c r="AJ38" i="20"/>
  <c r="AK38" i="20" s="1"/>
  <c r="AL38" i="20" s="1"/>
  <c r="AE38" i="20"/>
  <c r="AF38" i="20" s="1"/>
  <c r="AG38" i="20" s="1"/>
  <c r="Z38" i="20"/>
  <c r="AA38" i="20" s="1"/>
  <c r="AB38" i="20" s="1"/>
  <c r="U38" i="20"/>
  <c r="V38" i="20" s="1"/>
  <c r="W38" i="20" s="1"/>
  <c r="AJ48" i="20"/>
  <c r="AK48" i="20" s="1"/>
  <c r="AL48" i="20" s="1"/>
  <c r="AE48" i="20"/>
  <c r="AF48" i="20" s="1"/>
  <c r="AG48" i="20" s="1"/>
  <c r="Z48" i="20"/>
  <c r="AA48" i="20" s="1"/>
  <c r="AB48" i="20" s="1"/>
  <c r="U48" i="20"/>
  <c r="V48" i="20" s="1"/>
  <c r="W48" i="20" s="1"/>
  <c r="AJ46" i="20"/>
  <c r="AK46" i="20" s="1"/>
  <c r="AL46" i="20" s="1"/>
  <c r="AE46" i="20"/>
  <c r="AF46" i="20" s="1"/>
  <c r="AG46" i="20" s="1"/>
  <c r="Z46" i="20"/>
  <c r="AA46" i="20" s="1"/>
  <c r="AB46" i="20" s="1"/>
  <c r="U46" i="20"/>
  <c r="V46" i="20" s="1"/>
  <c r="W46" i="20" s="1"/>
  <c r="AJ36" i="20"/>
  <c r="AK36" i="20" s="1"/>
  <c r="AL36" i="20" s="1"/>
  <c r="AE36" i="20"/>
  <c r="AF36" i="20" s="1"/>
  <c r="AG36" i="20" s="1"/>
  <c r="Z36" i="20"/>
  <c r="AA36" i="20" s="1"/>
  <c r="AB36" i="20" s="1"/>
  <c r="U36" i="20"/>
  <c r="V36" i="20" s="1"/>
  <c r="W36" i="20" s="1"/>
  <c r="AJ14" i="20"/>
  <c r="AK14" i="20" s="1"/>
  <c r="AL14" i="20" s="1"/>
  <c r="AE14" i="20"/>
  <c r="AF14" i="20" s="1"/>
  <c r="AG14" i="20" s="1"/>
  <c r="Z14" i="20"/>
  <c r="AA14" i="20" s="1"/>
  <c r="AB14" i="20" s="1"/>
  <c r="U14" i="20"/>
  <c r="V14" i="20" s="1"/>
  <c r="W14" i="20" s="1"/>
  <c r="AJ42" i="20"/>
  <c r="AK42" i="20" s="1"/>
  <c r="AL42" i="20" s="1"/>
  <c r="AE42" i="20"/>
  <c r="AF42" i="20" s="1"/>
  <c r="AG42" i="20" s="1"/>
  <c r="Z42" i="20"/>
  <c r="AA42" i="20" s="1"/>
  <c r="AB42" i="20" s="1"/>
  <c r="U42" i="20"/>
  <c r="V42" i="20" s="1"/>
  <c r="W42" i="20" s="1"/>
  <c r="AJ44" i="20"/>
  <c r="AK44" i="20" s="1"/>
  <c r="AL44" i="20" s="1"/>
  <c r="AE44" i="20"/>
  <c r="AF44" i="20" s="1"/>
  <c r="AG44" i="20" s="1"/>
  <c r="Z44" i="20"/>
  <c r="AA44" i="20" s="1"/>
  <c r="AB44" i="20" s="1"/>
  <c r="U44" i="20"/>
  <c r="V44" i="20" s="1"/>
  <c r="W44" i="20" s="1"/>
  <c r="AJ41" i="20"/>
  <c r="AK41" i="20" s="1"/>
  <c r="AL41" i="20" s="1"/>
  <c r="AE41" i="20"/>
  <c r="AF41" i="20" s="1"/>
  <c r="AG41" i="20" s="1"/>
  <c r="Z41" i="20"/>
  <c r="AA41" i="20" s="1"/>
  <c r="AB41" i="20" s="1"/>
  <c r="U41" i="20"/>
  <c r="V41" i="20" s="1"/>
  <c r="W41" i="20" s="1"/>
  <c r="AJ39" i="20"/>
  <c r="AK39" i="20" s="1"/>
  <c r="AL39" i="20" s="1"/>
  <c r="AE39" i="20"/>
  <c r="AF39" i="20" s="1"/>
  <c r="AG39" i="20" s="1"/>
  <c r="Z39" i="20"/>
  <c r="AA39" i="20" s="1"/>
  <c r="AB39" i="20" s="1"/>
  <c r="U39" i="20"/>
  <c r="V39" i="20" s="1"/>
  <c r="W39" i="20" s="1"/>
  <c r="AJ30" i="20"/>
  <c r="AK30" i="20" s="1"/>
  <c r="AL30" i="20" s="1"/>
  <c r="AE30" i="20"/>
  <c r="AF30" i="20" s="1"/>
  <c r="AG30" i="20" s="1"/>
  <c r="Z30" i="20"/>
  <c r="AA30" i="20" s="1"/>
  <c r="AB30" i="20" s="1"/>
  <c r="U30" i="20"/>
  <c r="V30" i="20" s="1"/>
  <c r="W30" i="20" s="1"/>
  <c r="AJ33" i="20"/>
  <c r="AK33" i="20" s="1"/>
  <c r="AL33" i="20" s="1"/>
  <c r="AE33" i="20"/>
  <c r="AF33" i="20" s="1"/>
  <c r="AG33" i="20" s="1"/>
  <c r="Z33" i="20"/>
  <c r="AA33" i="20" s="1"/>
  <c r="AB33" i="20" s="1"/>
  <c r="U33" i="20"/>
  <c r="V33" i="20" s="1"/>
  <c r="W33" i="20" s="1"/>
  <c r="AJ37" i="20"/>
  <c r="AK37" i="20" s="1"/>
  <c r="AL37" i="20" s="1"/>
  <c r="AE37" i="20"/>
  <c r="AF37" i="20" s="1"/>
  <c r="AG37" i="20" s="1"/>
  <c r="Z37" i="20"/>
  <c r="AA37" i="20" s="1"/>
  <c r="AB37" i="20" s="1"/>
  <c r="U37" i="20"/>
  <c r="V37" i="20" s="1"/>
  <c r="W37" i="20" s="1"/>
  <c r="AJ35" i="20"/>
  <c r="AK35" i="20" s="1"/>
  <c r="AL35" i="20" s="1"/>
  <c r="AE35" i="20"/>
  <c r="AF35" i="20" s="1"/>
  <c r="AG35" i="20" s="1"/>
  <c r="Z35" i="20"/>
  <c r="AA35" i="20" s="1"/>
  <c r="AB35" i="20" s="1"/>
  <c r="U35" i="20"/>
  <c r="V35" i="20" s="1"/>
  <c r="W35" i="20" s="1"/>
  <c r="AJ34" i="20"/>
  <c r="AK34" i="20" s="1"/>
  <c r="AL34" i="20" s="1"/>
  <c r="AE34" i="20"/>
  <c r="AF34" i="20" s="1"/>
  <c r="AG34" i="20" s="1"/>
  <c r="Z34" i="20"/>
  <c r="AA34" i="20" s="1"/>
  <c r="AB34" i="20" s="1"/>
  <c r="U34" i="20"/>
  <c r="V34" i="20" s="1"/>
  <c r="W34" i="20" s="1"/>
  <c r="AJ15" i="20"/>
  <c r="AK15" i="20" s="1"/>
  <c r="AL15" i="20" s="1"/>
  <c r="AE15" i="20"/>
  <c r="AF15" i="20" s="1"/>
  <c r="AG15" i="20" s="1"/>
  <c r="Z15" i="20"/>
  <c r="AA15" i="20" s="1"/>
  <c r="AB15" i="20" s="1"/>
  <c r="U15" i="20"/>
  <c r="V15" i="20" s="1"/>
  <c r="W15" i="20" s="1"/>
  <c r="AJ23" i="20"/>
  <c r="AK23" i="20" s="1"/>
  <c r="AL23" i="20" s="1"/>
  <c r="AE23" i="20"/>
  <c r="AF23" i="20" s="1"/>
  <c r="AG23" i="20" s="1"/>
  <c r="Z23" i="20"/>
  <c r="AA23" i="20" s="1"/>
  <c r="AB23" i="20" s="1"/>
  <c r="U23" i="20"/>
  <c r="V23" i="20" s="1"/>
  <c r="W23" i="20" s="1"/>
  <c r="AJ32" i="20"/>
  <c r="AK32" i="20" s="1"/>
  <c r="AL32" i="20" s="1"/>
  <c r="AE32" i="20"/>
  <c r="AF32" i="20" s="1"/>
  <c r="AG32" i="20" s="1"/>
  <c r="Z32" i="20"/>
  <c r="AA32" i="20" s="1"/>
  <c r="AB32" i="20" s="1"/>
  <c r="U32" i="20"/>
  <c r="V32" i="20" s="1"/>
  <c r="W32" i="20" s="1"/>
  <c r="AJ27" i="20"/>
  <c r="AK27" i="20" s="1"/>
  <c r="AL27" i="20" s="1"/>
  <c r="AE27" i="20"/>
  <c r="AF27" i="20" s="1"/>
  <c r="AG27" i="20" s="1"/>
  <c r="Z27" i="20"/>
  <c r="AA27" i="20" s="1"/>
  <c r="AB27" i="20" s="1"/>
  <c r="U27" i="20"/>
  <c r="V27" i="20" s="1"/>
  <c r="W27" i="20" s="1"/>
  <c r="AJ29" i="20"/>
  <c r="AK29" i="20" s="1"/>
  <c r="AL29" i="20" s="1"/>
  <c r="AE29" i="20"/>
  <c r="AF29" i="20" s="1"/>
  <c r="AG29" i="20" s="1"/>
  <c r="Z29" i="20"/>
  <c r="AA29" i="20" s="1"/>
  <c r="AB29" i="20" s="1"/>
  <c r="U29" i="20"/>
  <c r="V29" i="20" s="1"/>
  <c r="W29" i="20" s="1"/>
  <c r="AJ19" i="20"/>
  <c r="AK19" i="20" s="1"/>
  <c r="AL19" i="20" s="1"/>
  <c r="AE19" i="20"/>
  <c r="AF19" i="20" s="1"/>
  <c r="AG19" i="20" s="1"/>
  <c r="Z19" i="20"/>
  <c r="AA19" i="20" s="1"/>
  <c r="AB19" i="20" s="1"/>
  <c r="U19" i="20"/>
  <c r="V19" i="20" s="1"/>
  <c r="W19" i="20" s="1"/>
  <c r="AJ22" i="20"/>
  <c r="AK22" i="20" s="1"/>
  <c r="AL22" i="20" s="1"/>
  <c r="AE22" i="20"/>
  <c r="AF22" i="20" s="1"/>
  <c r="AG22" i="20" s="1"/>
  <c r="Z22" i="20"/>
  <c r="AA22" i="20" s="1"/>
  <c r="AB22" i="20" s="1"/>
  <c r="U22" i="20"/>
  <c r="V22" i="20" s="1"/>
  <c r="W22" i="20" s="1"/>
  <c r="AJ31" i="20"/>
  <c r="AK31" i="20" s="1"/>
  <c r="AL31" i="20" s="1"/>
  <c r="AE31" i="20"/>
  <c r="AF31" i="20" s="1"/>
  <c r="AG31" i="20" s="1"/>
  <c r="Z31" i="20"/>
  <c r="AA31" i="20" s="1"/>
  <c r="AB31" i="20" s="1"/>
  <c r="U31" i="20"/>
  <c r="V31" i="20" s="1"/>
  <c r="W31" i="20" s="1"/>
  <c r="AJ21" i="20"/>
  <c r="AK21" i="20" s="1"/>
  <c r="AL21" i="20" s="1"/>
  <c r="AE21" i="20"/>
  <c r="AF21" i="20" s="1"/>
  <c r="AG21" i="20" s="1"/>
  <c r="Z21" i="20"/>
  <c r="AA21" i="20" s="1"/>
  <c r="AB21" i="20" s="1"/>
  <c r="U21" i="20"/>
  <c r="V21" i="20" s="1"/>
  <c r="W21" i="20" s="1"/>
  <c r="AJ13" i="20"/>
  <c r="AK13" i="20" s="1"/>
  <c r="AL13" i="20" s="1"/>
  <c r="AE13" i="20"/>
  <c r="AF13" i="20" s="1"/>
  <c r="AG13" i="20" s="1"/>
  <c r="Z13" i="20"/>
  <c r="AA13" i="20" s="1"/>
  <c r="AB13" i="20" s="1"/>
  <c r="U13" i="20"/>
  <c r="V13" i="20" s="1"/>
  <c r="W13" i="20" s="1"/>
  <c r="AJ18" i="20"/>
  <c r="AK18" i="20" s="1"/>
  <c r="AL18" i="20" s="1"/>
  <c r="AE18" i="20"/>
  <c r="AF18" i="20" s="1"/>
  <c r="AG18" i="20" s="1"/>
  <c r="Z18" i="20"/>
  <c r="AA18" i="20" s="1"/>
  <c r="AB18" i="20" s="1"/>
  <c r="U18" i="20"/>
  <c r="V18" i="20" s="1"/>
  <c r="W18" i="20" s="1"/>
  <c r="AJ28" i="20"/>
  <c r="AK28" i="20" s="1"/>
  <c r="AL28" i="20" s="1"/>
  <c r="AE28" i="20"/>
  <c r="AF28" i="20" s="1"/>
  <c r="AG28" i="20" s="1"/>
  <c r="Z28" i="20"/>
  <c r="AA28" i="20" s="1"/>
  <c r="AB28" i="20" s="1"/>
  <c r="U28" i="20"/>
  <c r="V28" i="20" s="1"/>
  <c r="W28" i="20" s="1"/>
  <c r="AJ26" i="20"/>
  <c r="AK26" i="20" s="1"/>
  <c r="AL26" i="20" s="1"/>
  <c r="AE26" i="20"/>
  <c r="AF26" i="20" s="1"/>
  <c r="AG26" i="20" s="1"/>
  <c r="Z26" i="20"/>
  <c r="AA26" i="20" s="1"/>
  <c r="AB26" i="20" s="1"/>
  <c r="U26" i="20"/>
  <c r="V26" i="20" s="1"/>
  <c r="W26" i="20" s="1"/>
  <c r="AJ12" i="20"/>
  <c r="AK12" i="20" s="1"/>
  <c r="AL12" i="20" s="1"/>
  <c r="AE12" i="20"/>
  <c r="AF12" i="20" s="1"/>
  <c r="AG12" i="20" s="1"/>
  <c r="Z12" i="20"/>
  <c r="AA12" i="20" s="1"/>
  <c r="AB12" i="20" s="1"/>
  <c r="U12" i="20"/>
  <c r="V12" i="20" s="1"/>
  <c r="W12" i="20" s="1"/>
  <c r="AJ10" i="20"/>
  <c r="AK10" i="20" s="1"/>
  <c r="AL10" i="20" s="1"/>
  <c r="AE10" i="20"/>
  <c r="AF10" i="20" s="1"/>
  <c r="AG10" i="20" s="1"/>
  <c r="Z10" i="20"/>
  <c r="AA10" i="20" s="1"/>
  <c r="AB10" i="20" s="1"/>
  <c r="U10" i="20"/>
  <c r="V10" i="20" s="1"/>
  <c r="W10" i="20" s="1"/>
  <c r="AJ16" i="20"/>
  <c r="AK16" i="20" s="1"/>
  <c r="AL16" i="20" s="1"/>
  <c r="AE16" i="20"/>
  <c r="AF16" i="20" s="1"/>
  <c r="AG16" i="20" s="1"/>
  <c r="Z16" i="20"/>
  <c r="AA16" i="20" s="1"/>
  <c r="AB16" i="20" s="1"/>
  <c r="U16" i="20"/>
  <c r="V16" i="20" s="1"/>
  <c r="W16" i="20" s="1"/>
  <c r="AJ11" i="20"/>
  <c r="AK11" i="20" s="1"/>
  <c r="AL11" i="20" s="1"/>
  <c r="AE11" i="20"/>
  <c r="AF11" i="20" s="1"/>
  <c r="AG11" i="20" s="1"/>
  <c r="Z11" i="20"/>
  <c r="AA11" i="20" s="1"/>
  <c r="AB11" i="20" s="1"/>
  <c r="U11" i="20"/>
  <c r="V11" i="20" s="1"/>
  <c r="W11" i="20" s="1"/>
  <c r="AJ9" i="20"/>
  <c r="AK9" i="20" s="1"/>
  <c r="AL9" i="20" s="1"/>
  <c r="AE9" i="20"/>
  <c r="AF9" i="20" s="1"/>
  <c r="AG9" i="20" s="1"/>
  <c r="Z9" i="20"/>
  <c r="AA9" i="20" s="1"/>
  <c r="AB9" i="20" s="1"/>
  <c r="U9" i="20"/>
  <c r="V9" i="20" s="1"/>
  <c r="W9" i="20" s="1"/>
  <c r="AJ8" i="20"/>
  <c r="AK8" i="20" s="1"/>
  <c r="AL8" i="20" s="1"/>
  <c r="AE8" i="20"/>
  <c r="AF8" i="20" s="1"/>
  <c r="AG8" i="20" s="1"/>
  <c r="Z8" i="20"/>
  <c r="AA8" i="20" s="1"/>
  <c r="AB8" i="20" s="1"/>
  <c r="U8" i="20"/>
  <c r="V8" i="20" s="1"/>
  <c r="W8" i="20" s="1"/>
  <c r="AN8" i="28" l="1"/>
  <c r="AN10" i="27"/>
  <c r="AN22" i="27"/>
  <c r="AN17" i="27"/>
  <c r="AN21" i="27"/>
  <c r="AN11" i="24"/>
  <c r="AN12" i="23"/>
  <c r="AN15" i="23"/>
  <c r="AN21" i="23"/>
  <c r="AN10" i="24"/>
  <c r="AN8" i="24"/>
  <c r="AN10" i="23"/>
  <c r="AN13" i="23"/>
  <c r="AN11" i="23"/>
  <c r="AN20" i="23"/>
  <c r="AN8" i="23"/>
  <c r="AN16" i="23"/>
  <c r="AN17" i="23"/>
  <c r="AN9" i="23"/>
  <c r="AN14" i="23"/>
  <c r="AN18" i="23"/>
  <c r="Z9" i="30"/>
  <c r="Z8" i="30"/>
  <c r="H9" i="24"/>
  <c r="AN9" i="24" s="1"/>
  <c r="AN8" i="27"/>
  <c r="AN16" i="27"/>
  <c r="AN20" i="27"/>
  <c r="AN12" i="27"/>
  <c r="AN18" i="27"/>
  <c r="AN9" i="27"/>
  <c r="AN13" i="27"/>
  <c r="AN24" i="28"/>
  <c r="AN21" i="28"/>
  <c r="AN20" i="28"/>
  <c r="AN18" i="28"/>
  <c r="AN13" i="28"/>
  <c r="AN23" i="28"/>
  <c r="AN19" i="28"/>
  <c r="AN10" i="28"/>
  <c r="AN17" i="28"/>
  <c r="AN15" i="28"/>
  <c r="AN16" i="28"/>
  <c r="AN14" i="28"/>
  <c r="AN12" i="28"/>
  <c r="AN9" i="28"/>
  <c r="AN15" i="27"/>
  <c r="AN11" i="27"/>
  <c r="AN14" i="22"/>
  <c r="AN11" i="22"/>
  <c r="AN12" i="22"/>
  <c r="AN17" i="22"/>
  <c r="AN9" i="22"/>
  <c r="AN13" i="22"/>
  <c r="AN8" i="22"/>
  <c r="AN16" i="22"/>
  <c r="AN8" i="21"/>
  <c r="AN24" i="21"/>
  <c r="AN23" i="21"/>
  <c r="AN47" i="21"/>
  <c r="AN48" i="21"/>
  <c r="AN46" i="21"/>
  <c r="AN30" i="21"/>
  <c r="AN37" i="21"/>
  <c r="AN38" i="21"/>
  <c r="AN25" i="21"/>
  <c r="AN36" i="21"/>
  <c r="AN40" i="21"/>
  <c r="AN21" i="21"/>
  <c r="AN27" i="21"/>
  <c r="AN34" i="21"/>
  <c r="AN31" i="21"/>
  <c r="AN41" i="21"/>
  <c r="AN43" i="21"/>
  <c r="AN18" i="21"/>
  <c r="AN28" i="21"/>
  <c r="AN33" i="21"/>
  <c r="AN26" i="21"/>
  <c r="AN13" i="21"/>
  <c r="AN17" i="21"/>
  <c r="AN15" i="21"/>
  <c r="AN22" i="21"/>
  <c r="AN10" i="21"/>
  <c r="AN19" i="21"/>
  <c r="AN29" i="21"/>
  <c r="AN11" i="21"/>
  <c r="AN14" i="21"/>
  <c r="AN39" i="21"/>
  <c r="AN16" i="21"/>
  <c r="AN20" i="21"/>
  <c r="AN12" i="21"/>
  <c r="AN9" i="21"/>
  <c r="AN38" i="20"/>
  <c r="AN46" i="20"/>
  <c r="AN36" i="20"/>
  <c r="AN42" i="20"/>
  <c r="AN37" i="20"/>
  <c r="AN34" i="20"/>
  <c r="AN23" i="20"/>
  <c r="AN29" i="20"/>
  <c r="AN47" i="20"/>
  <c r="AN48" i="20"/>
  <c r="AN14" i="20"/>
  <c r="AN33" i="20"/>
  <c r="AN35" i="20"/>
  <c r="AN15" i="20"/>
  <c r="AN32" i="20"/>
  <c r="AN27" i="20"/>
  <c r="AN41" i="20"/>
  <c r="AN19" i="20"/>
  <c r="AN13" i="20"/>
  <c r="AN28" i="20"/>
  <c r="AN10" i="20"/>
  <c r="AN44" i="20"/>
  <c r="AN31" i="20"/>
  <c r="AN22" i="20"/>
  <c r="AN21" i="20"/>
  <c r="AN18" i="20"/>
  <c r="AN26" i="20"/>
  <c r="AN12" i="20"/>
  <c r="AN16" i="20"/>
  <c r="AN39" i="20"/>
  <c r="AN30" i="20"/>
  <c r="AN11" i="20"/>
  <c r="AN9" i="20"/>
  <c r="AN8" i="20"/>
  <c r="AJ20" i="19"/>
  <c r="AK20" i="19" s="1"/>
  <c r="AL20" i="19" s="1"/>
  <c r="AE20" i="19"/>
  <c r="AF20" i="19" s="1"/>
  <c r="AG20" i="19" s="1"/>
  <c r="Z20" i="19"/>
  <c r="AA20" i="19" s="1"/>
  <c r="AB20" i="19" s="1"/>
  <c r="U20" i="19"/>
  <c r="V20" i="19" s="1"/>
  <c r="W20" i="19" s="1"/>
  <c r="P20" i="19"/>
  <c r="Q20" i="19" s="1"/>
  <c r="R20" i="19" s="1"/>
  <c r="K20" i="19"/>
  <c r="L20" i="19" s="1"/>
  <c r="M20" i="19" s="1"/>
  <c r="F20" i="19"/>
  <c r="G20" i="19" s="1"/>
  <c r="H20" i="19" s="1"/>
  <c r="AJ18" i="19"/>
  <c r="AK18" i="19" s="1"/>
  <c r="AL18" i="19" s="1"/>
  <c r="AE18" i="19"/>
  <c r="AF18" i="19" s="1"/>
  <c r="AG18" i="19" s="1"/>
  <c r="Z18" i="19"/>
  <c r="AA18" i="19" s="1"/>
  <c r="AB18" i="19" s="1"/>
  <c r="U18" i="19"/>
  <c r="V18" i="19" s="1"/>
  <c r="W18" i="19" s="1"/>
  <c r="P18" i="19"/>
  <c r="Q18" i="19" s="1"/>
  <c r="R18" i="19" s="1"/>
  <c r="K18" i="19"/>
  <c r="L18" i="19" s="1"/>
  <c r="M18" i="19" s="1"/>
  <c r="F18" i="19"/>
  <c r="G18" i="19" s="1"/>
  <c r="H18" i="19" s="1"/>
  <c r="AJ16" i="19"/>
  <c r="AK16" i="19" s="1"/>
  <c r="AL16" i="19" s="1"/>
  <c r="AE16" i="19"/>
  <c r="AF16" i="19" s="1"/>
  <c r="AG16" i="19" s="1"/>
  <c r="Z16" i="19"/>
  <c r="AA16" i="19" s="1"/>
  <c r="AB16" i="19" s="1"/>
  <c r="U16" i="19"/>
  <c r="V16" i="19" s="1"/>
  <c r="W16" i="19" s="1"/>
  <c r="P16" i="19"/>
  <c r="Q16" i="19" s="1"/>
  <c r="R16" i="19" s="1"/>
  <c r="K16" i="19"/>
  <c r="L16" i="19" s="1"/>
  <c r="M16" i="19" s="1"/>
  <c r="F16" i="19"/>
  <c r="G16" i="19" s="1"/>
  <c r="H16" i="19" s="1"/>
  <c r="AJ17" i="19"/>
  <c r="AK17" i="19" s="1"/>
  <c r="AL17" i="19" s="1"/>
  <c r="AE17" i="19"/>
  <c r="AF17" i="19" s="1"/>
  <c r="AG17" i="19" s="1"/>
  <c r="Z17" i="19"/>
  <c r="AA17" i="19" s="1"/>
  <c r="AB17" i="19" s="1"/>
  <c r="U17" i="19"/>
  <c r="V17" i="19" s="1"/>
  <c r="W17" i="19" s="1"/>
  <c r="P17" i="19"/>
  <c r="Q17" i="19" s="1"/>
  <c r="R17" i="19" s="1"/>
  <c r="K17" i="19"/>
  <c r="L17" i="19" s="1"/>
  <c r="M17" i="19" s="1"/>
  <c r="F17" i="19"/>
  <c r="G17" i="19" s="1"/>
  <c r="H17" i="19" s="1"/>
  <c r="AJ15" i="19"/>
  <c r="AK15" i="19" s="1"/>
  <c r="AL15" i="19" s="1"/>
  <c r="AE15" i="19"/>
  <c r="AF15" i="19" s="1"/>
  <c r="AG15" i="19" s="1"/>
  <c r="Z15" i="19"/>
  <c r="AA15" i="19" s="1"/>
  <c r="AB15" i="19" s="1"/>
  <c r="U15" i="19"/>
  <c r="V15" i="19" s="1"/>
  <c r="W15" i="19" s="1"/>
  <c r="P15" i="19"/>
  <c r="Q15" i="19" s="1"/>
  <c r="R15" i="19" s="1"/>
  <c r="K15" i="19"/>
  <c r="L15" i="19" s="1"/>
  <c r="M15" i="19" s="1"/>
  <c r="F15" i="19"/>
  <c r="G15" i="19" s="1"/>
  <c r="H15" i="19" s="1"/>
  <c r="AJ11" i="19"/>
  <c r="AK11" i="19" s="1"/>
  <c r="AL11" i="19" s="1"/>
  <c r="AE11" i="19"/>
  <c r="AF11" i="19" s="1"/>
  <c r="AG11" i="19" s="1"/>
  <c r="Z11" i="19"/>
  <c r="AA11" i="19" s="1"/>
  <c r="AB11" i="19" s="1"/>
  <c r="U11" i="19"/>
  <c r="V11" i="19" s="1"/>
  <c r="W11" i="19" s="1"/>
  <c r="P11" i="19"/>
  <c r="Q11" i="19" s="1"/>
  <c r="R11" i="19" s="1"/>
  <c r="K11" i="19"/>
  <c r="L11" i="19" s="1"/>
  <c r="M11" i="19" s="1"/>
  <c r="F11" i="19"/>
  <c r="G11" i="19" s="1"/>
  <c r="H11" i="19" s="1"/>
  <c r="AJ10" i="19"/>
  <c r="AK10" i="19" s="1"/>
  <c r="AL10" i="19" s="1"/>
  <c r="AE10" i="19"/>
  <c r="AF10" i="19" s="1"/>
  <c r="AG10" i="19" s="1"/>
  <c r="Z10" i="19"/>
  <c r="AA10" i="19" s="1"/>
  <c r="AB10" i="19" s="1"/>
  <c r="U10" i="19"/>
  <c r="V10" i="19" s="1"/>
  <c r="W10" i="19" s="1"/>
  <c r="P10" i="19"/>
  <c r="Q10" i="19" s="1"/>
  <c r="R10" i="19" s="1"/>
  <c r="K10" i="19"/>
  <c r="L10" i="19" s="1"/>
  <c r="M10" i="19" s="1"/>
  <c r="F10" i="19"/>
  <c r="G10" i="19" s="1"/>
  <c r="H10" i="19" s="1"/>
  <c r="AJ12" i="19"/>
  <c r="AK12" i="19" s="1"/>
  <c r="AL12" i="19" s="1"/>
  <c r="AE12" i="19"/>
  <c r="AF12" i="19" s="1"/>
  <c r="AG12" i="19" s="1"/>
  <c r="Z12" i="19"/>
  <c r="AA12" i="19" s="1"/>
  <c r="AB12" i="19" s="1"/>
  <c r="U12" i="19"/>
  <c r="V12" i="19" s="1"/>
  <c r="W12" i="19" s="1"/>
  <c r="P12" i="19"/>
  <c r="Q12" i="19" s="1"/>
  <c r="R12" i="19" s="1"/>
  <c r="K12" i="19"/>
  <c r="L12" i="19" s="1"/>
  <c r="M12" i="19" s="1"/>
  <c r="F12" i="19"/>
  <c r="G12" i="19" s="1"/>
  <c r="H12" i="19" s="1"/>
  <c r="AJ13" i="19"/>
  <c r="AK13" i="19" s="1"/>
  <c r="AL13" i="19" s="1"/>
  <c r="AE13" i="19"/>
  <c r="AF13" i="19" s="1"/>
  <c r="AG13" i="19" s="1"/>
  <c r="Z13" i="19"/>
  <c r="AA13" i="19" s="1"/>
  <c r="AB13" i="19" s="1"/>
  <c r="U13" i="19"/>
  <c r="V13" i="19" s="1"/>
  <c r="W13" i="19" s="1"/>
  <c r="P13" i="19"/>
  <c r="Q13" i="19" s="1"/>
  <c r="R13" i="19" s="1"/>
  <c r="K13" i="19"/>
  <c r="L13" i="19" s="1"/>
  <c r="M13" i="19" s="1"/>
  <c r="F13" i="19"/>
  <c r="G13" i="19" s="1"/>
  <c r="H13" i="19" s="1"/>
  <c r="AJ9" i="19"/>
  <c r="AK9" i="19" s="1"/>
  <c r="AL9" i="19" s="1"/>
  <c r="AE9" i="19"/>
  <c r="AF9" i="19" s="1"/>
  <c r="AG9" i="19" s="1"/>
  <c r="Z9" i="19"/>
  <c r="AA9" i="19" s="1"/>
  <c r="AB9" i="19" s="1"/>
  <c r="U9" i="19"/>
  <c r="V9" i="19" s="1"/>
  <c r="W9" i="19" s="1"/>
  <c r="P9" i="19"/>
  <c r="Q9" i="19" s="1"/>
  <c r="R9" i="19" s="1"/>
  <c r="K9" i="19"/>
  <c r="L9" i="19" s="1"/>
  <c r="M9" i="19" s="1"/>
  <c r="F9" i="19"/>
  <c r="G9" i="19" s="1"/>
  <c r="H9" i="19" s="1"/>
  <c r="AJ8" i="19"/>
  <c r="AK8" i="19" s="1"/>
  <c r="AL8" i="19" s="1"/>
  <c r="AE8" i="19"/>
  <c r="AF8" i="19" s="1"/>
  <c r="AG8" i="19" s="1"/>
  <c r="Z8" i="19"/>
  <c r="AA8" i="19" s="1"/>
  <c r="AB8" i="19" s="1"/>
  <c r="U8" i="19"/>
  <c r="V8" i="19" s="1"/>
  <c r="W8" i="19" s="1"/>
  <c r="P8" i="19"/>
  <c r="Q8" i="19" s="1"/>
  <c r="R8" i="19" s="1"/>
  <c r="K8" i="19"/>
  <c r="L8" i="19" s="1"/>
  <c r="M8" i="19" s="1"/>
  <c r="F8" i="19"/>
  <c r="G8" i="19" s="1"/>
  <c r="H8" i="19" s="1"/>
  <c r="F21" i="18"/>
  <c r="G21" i="18" s="1"/>
  <c r="H21" i="18" s="1"/>
  <c r="K21" i="18"/>
  <c r="L21" i="18" s="1"/>
  <c r="M21" i="18" s="1"/>
  <c r="P21" i="18"/>
  <c r="Q21" i="18" s="1"/>
  <c r="R21" i="18" s="1"/>
  <c r="U21" i="18"/>
  <c r="V21" i="18" s="1"/>
  <c r="W21" i="18" s="1"/>
  <c r="Z21" i="18"/>
  <c r="AA21" i="18" s="1"/>
  <c r="AB21" i="18" s="1"/>
  <c r="AE21" i="18"/>
  <c r="AF21" i="18" s="1"/>
  <c r="AG21" i="18" s="1"/>
  <c r="AJ21" i="18"/>
  <c r="AK21" i="18" s="1"/>
  <c r="AL21" i="18" s="1"/>
  <c r="AO21" i="18"/>
  <c r="AP21" i="18" s="1"/>
  <c r="AQ21" i="18" s="1"/>
  <c r="F14" i="18"/>
  <c r="G14" i="18" s="1"/>
  <c r="H14" i="18" s="1"/>
  <c r="K14" i="18"/>
  <c r="L14" i="18" s="1"/>
  <c r="M14" i="18" s="1"/>
  <c r="P14" i="18"/>
  <c r="Q14" i="18" s="1"/>
  <c r="R14" i="18" s="1"/>
  <c r="U14" i="18"/>
  <c r="V14" i="18" s="1"/>
  <c r="W14" i="18" s="1"/>
  <c r="Z14" i="18"/>
  <c r="AA14" i="18" s="1"/>
  <c r="AB14" i="18" s="1"/>
  <c r="AE14" i="18"/>
  <c r="AF14" i="18" s="1"/>
  <c r="AG14" i="18" s="1"/>
  <c r="AJ14" i="18"/>
  <c r="AK14" i="18" s="1"/>
  <c r="AL14" i="18" s="1"/>
  <c r="AO14" i="18"/>
  <c r="AP14" i="18" s="1"/>
  <c r="AQ14" i="18" s="1"/>
  <c r="F13" i="18"/>
  <c r="G13" i="18" s="1"/>
  <c r="H13" i="18" s="1"/>
  <c r="K13" i="18"/>
  <c r="L13" i="18" s="1"/>
  <c r="M13" i="18" s="1"/>
  <c r="P13" i="18"/>
  <c r="Q13" i="18" s="1"/>
  <c r="R13" i="18" s="1"/>
  <c r="U13" i="18"/>
  <c r="V13" i="18" s="1"/>
  <c r="W13" i="18" s="1"/>
  <c r="Z13" i="18"/>
  <c r="AA13" i="18" s="1"/>
  <c r="AB13" i="18" s="1"/>
  <c r="AE13" i="18"/>
  <c r="AF13" i="18" s="1"/>
  <c r="AG13" i="18" s="1"/>
  <c r="AJ13" i="18"/>
  <c r="AK13" i="18" s="1"/>
  <c r="AL13" i="18" s="1"/>
  <c r="AO13" i="18"/>
  <c r="AP13" i="18" s="1"/>
  <c r="AQ13" i="18" s="1"/>
  <c r="F15" i="18"/>
  <c r="G15" i="18" s="1"/>
  <c r="H15" i="18" s="1"/>
  <c r="K15" i="18"/>
  <c r="L15" i="18" s="1"/>
  <c r="M15" i="18" s="1"/>
  <c r="P15" i="18"/>
  <c r="Q15" i="18" s="1"/>
  <c r="R15" i="18" s="1"/>
  <c r="U15" i="18"/>
  <c r="V15" i="18" s="1"/>
  <c r="W15" i="18" s="1"/>
  <c r="Z15" i="18"/>
  <c r="AA15" i="18" s="1"/>
  <c r="AB15" i="18" s="1"/>
  <c r="AE15" i="18"/>
  <c r="AF15" i="18" s="1"/>
  <c r="AG15" i="18" s="1"/>
  <c r="AJ15" i="18"/>
  <c r="AK15" i="18" s="1"/>
  <c r="AL15" i="18" s="1"/>
  <c r="AO15" i="18"/>
  <c r="AP15" i="18" s="1"/>
  <c r="AQ15" i="18" s="1"/>
  <c r="F10" i="18"/>
  <c r="G10" i="18" s="1"/>
  <c r="H10" i="18" s="1"/>
  <c r="K10" i="18"/>
  <c r="L10" i="18" s="1"/>
  <c r="M10" i="18" s="1"/>
  <c r="P10" i="18"/>
  <c r="Q10" i="18" s="1"/>
  <c r="R10" i="18" s="1"/>
  <c r="U10" i="18"/>
  <c r="V10" i="18" s="1"/>
  <c r="W10" i="18" s="1"/>
  <c r="Z10" i="18"/>
  <c r="AA10" i="18" s="1"/>
  <c r="AB10" i="18" s="1"/>
  <c r="AE10" i="18"/>
  <c r="AF10" i="18" s="1"/>
  <c r="AG10" i="18" s="1"/>
  <c r="AJ10" i="18"/>
  <c r="AK10" i="18" s="1"/>
  <c r="AL10" i="18" s="1"/>
  <c r="AO10" i="18"/>
  <c r="AP10" i="18" s="1"/>
  <c r="AQ10" i="18" s="1"/>
  <c r="F16" i="18"/>
  <c r="G16" i="18" s="1"/>
  <c r="H16" i="18" s="1"/>
  <c r="K16" i="18"/>
  <c r="L16" i="18" s="1"/>
  <c r="M16" i="18" s="1"/>
  <c r="P16" i="18"/>
  <c r="Q16" i="18" s="1"/>
  <c r="R16" i="18" s="1"/>
  <c r="U16" i="18"/>
  <c r="V16" i="18" s="1"/>
  <c r="W16" i="18" s="1"/>
  <c r="Z16" i="18"/>
  <c r="AA16" i="18" s="1"/>
  <c r="AB16" i="18" s="1"/>
  <c r="AE16" i="18"/>
  <c r="AF16" i="18" s="1"/>
  <c r="AG16" i="18" s="1"/>
  <c r="AJ16" i="18"/>
  <c r="AK16" i="18" s="1"/>
  <c r="AL16" i="18" s="1"/>
  <c r="AO16" i="18"/>
  <c r="AP16" i="18" s="1"/>
  <c r="AQ16" i="18" s="1"/>
  <c r="F17" i="18"/>
  <c r="G17" i="18" s="1"/>
  <c r="H17" i="18" s="1"/>
  <c r="K17" i="18"/>
  <c r="L17" i="18" s="1"/>
  <c r="M17" i="18" s="1"/>
  <c r="P17" i="18"/>
  <c r="Q17" i="18" s="1"/>
  <c r="R17" i="18" s="1"/>
  <c r="U17" i="18"/>
  <c r="V17" i="18" s="1"/>
  <c r="W17" i="18" s="1"/>
  <c r="Z17" i="18"/>
  <c r="AA17" i="18" s="1"/>
  <c r="AB17" i="18" s="1"/>
  <c r="AE17" i="18"/>
  <c r="AF17" i="18" s="1"/>
  <c r="AG17" i="18" s="1"/>
  <c r="AJ17" i="18"/>
  <c r="AK17" i="18" s="1"/>
  <c r="AL17" i="18" s="1"/>
  <c r="AO17" i="18"/>
  <c r="AP17" i="18" s="1"/>
  <c r="AQ17" i="18" s="1"/>
  <c r="F28" i="18"/>
  <c r="G28" i="18" s="1"/>
  <c r="H28" i="18" s="1"/>
  <c r="K28" i="18"/>
  <c r="L28" i="18" s="1"/>
  <c r="M28" i="18" s="1"/>
  <c r="P28" i="18"/>
  <c r="Q28" i="18" s="1"/>
  <c r="R28" i="18" s="1"/>
  <c r="U28" i="18"/>
  <c r="V28" i="18" s="1"/>
  <c r="W28" i="18" s="1"/>
  <c r="Z28" i="18"/>
  <c r="AA28" i="18" s="1"/>
  <c r="AB28" i="18" s="1"/>
  <c r="AE28" i="18"/>
  <c r="AF28" i="18" s="1"/>
  <c r="AG28" i="18" s="1"/>
  <c r="AJ28" i="18"/>
  <c r="AK28" i="18" s="1"/>
  <c r="AL28" i="18" s="1"/>
  <c r="AO28" i="18"/>
  <c r="AP28" i="18" s="1"/>
  <c r="AQ28" i="18" s="1"/>
  <c r="F19" i="18"/>
  <c r="G19" i="18" s="1"/>
  <c r="H19" i="18" s="1"/>
  <c r="K19" i="18"/>
  <c r="L19" i="18" s="1"/>
  <c r="M19" i="18" s="1"/>
  <c r="P19" i="18"/>
  <c r="Q19" i="18" s="1"/>
  <c r="R19" i="18" s="1"/>
  <c r="U19" i="18"/>
  <c r="V19" i="18" s="1"/>
  <c r="W19" i="18" s="1"/>
  <c r="Z19" i="18"/>
  <c r="AA19" i="18" s="1"/>
  <c r="AB19" i="18" s="1"/>
  <c r="AE19" i="18"/>
  <c r="AF19" i="18" s="1"/>
  <c r="AG19" i="18" s="1"/>
  <c r="AJ19" i="18"/>
  <c r="AK19" i="18" s="1"/>
  <c r="AL19" i="18" s="1"/>
  <c r="AO19" i="18"/>
  <c r="AP19" i="18" s="1"/>
  <c r="AQ19" i="18" s="1"/>
  <c r="F18" i="18"/>
  <c r="G18" i="18" s="1"/>
  <c r="H18" i="18" s="1"/>
  <c r="K18" i="18"/>
  <c r="L18" i="18" s="1"/>
  <c r="M18" i="18" s="1"/>
  <c r="P18" i="18"/>
  <c r="Q18" i="18" s="1"/>
  <c r="R18" i="18" s="1"/>
  <c r="U18" i="18"/>
  <c r="V18" i="18" s="1"/>
  <c r="W18" i="18" s="1"/>
  <c r="Z18" i="18"/>
  <c r="AA18" i="18" s="1"/>
  <c r="AB18" i="18" s="1"/>
  <c r="AE18" i="18"/>
  <c r="AF18" i="18" s="1"/>
  <c r="AG18" i="18" s="1"/>
  <c r="AJ18" i="18"/>
  <c r="AK18" i="18" s="1"/>
  <c r="AL18" i="18" s="1"/>
  <c r="AO18" i="18"/>
  <c r="AP18" i="18" s="1"/>
  <c r="AQ18" i="18" s="1"/>
  <c r="F25" i="18"/>
  <c r="G25" i="18" s="1"/>
  <c r="H25" i="18" s="1"/>
  <c r="K25" i="18"/>
  <c r="L25" i="18" s="1"/>
  <c r="M25" i="18" s="1"/>
  <c r="P25" i="18"/>
  <c r="Q25" i="18" s="1"/>
  <c r="R25" i="18" s="1"/>
  <c r="U25" i="18"/>
  <c r="V25" i="18" s="1"/>
  <c r="W25" i="18" s="1"/>
  <c r="Z25" i="18"/>
  <c r="AA25" i="18" s="1"/>
  <c r="AB25" i="18" s="1"/>
  <c r="AE25" i="18"/>
  <c r="AF25" i="18" s="1"/>
  <c r="AG25" i="18" s="1"/>
  <c r="AJ25" i="18"/>
  <c r="AK25" i="18" s="1"/>
  <c r="AL25" i="18" s="1"/>
  <c r="AO25" i="18"/>
  <c r="AP25" i="18" s="1"/>
  <c r="AQ25" i="18" s="1"/>
  <c r="F22" i="18"/>
  <c r="G22" i="18" s="1"/>
  <c r="H22" i="18" s="1"/>
  <c r="K22" i="18"/>
  <c r="L22" i="18" s="1"/>
  <c r="M22" i="18" s="1"/>
  <c r="P22" i="18"/>
  <c r="Q22" i="18" s="1"/>
  <c r="R22" i="18" s="1"/>
  <c r="U22" i="18"/>
  <c r="V22" i="18" s="1"/>
  <c r="W22" i="18" s="1"/>
  <c r="Z22" i="18"/>
  <c r="AA22" i="18" s="1"/>
  <c r="AB22" i="18" s="1"/>
  <c r="AE22" i="18"/>
  <c r="AF22" i="18" s="1"/>
  <c r="AG22" i="18" s="1"/>
  <c r="AJ22" i="18"/>
  <c r="AK22" i="18" s="1"/>
  <c r="AL22" i="18" s="1"/>
  <c r="AO22" i="18"/>
  <c r="AP22" i="18" s="1"/>
  <c r="AQ22" i="18" s="1"/>
  <c r="F11" i="18"/>
  <c r="G11" i="18" s="1"/>
  <c r="H11" i="18" s="1"/>
  <c r="K11" i="18"/>
  <c r="L11" i="18" s="1"/>
  <c r="M11" i="18" s="1"/>
  <c r="P11" i="18"/>
  <c r="Q11" i="18" s="1"/>
  <c r="R11" i="18" s="1"/>
  <c r="U11" i="18"/>
  <c r="V11" i="18" s="1"/>
  <c r="W11" i="18" s="1"/>
  <c r="Z11" i="18"/>
  <c r="AA11" i="18" s="1"/>
  <c r="AB11" i="18" s="1"/>
  <c r="AE11" i="18"/>
  <c r="AF11" i="18" s="1"/>
  <c r="AG11" i="18" s="1"/>
  <c r="AJ11" i="18"/>
  <c r="AK11" i="18" s="1"/>
  <c r="AL11" i="18" s="1"/>
  <c r="AO11" i="18"/>
  <c r="AP11" i="18" s="1"/>
  <c r="AQ11" i="18" s="1"/>
  <c r="F33" i="18"/>
  <c r="G33" i="18" s="1"/>
  <c r="H33" i="18" s="1"/>
  <c r="K33" i="18"/>
  <c r="L33" i="18" s="1"/>
  <c r="M33" i="18" s="1"/>
  <c r="P33" i="18"/>
  <c r="Q33" i="18" s="1"/>
  <c r="R33" i="18" s="1"/>
  <c r="U33" i="18"/>
  <c r="V33" i="18" s="1"/>
  <c r="W33" i="18" s="1"/>
  <c r="Z33" i="18"/>
  <c r="AA33" i="18" s="1"/>
  <c r="AB33" i="18" s="1"/>
  <c r="AE33" i="18"/>
  <c r="AF33" i="18" s="1"/>
  <c r="AG33" i="18" s="1"/>
  <c r="AJ33" i="18"/>
  <c r="AK33" i="18" s="1"/>
  <c r="AL33" i="18" s="1"/>
  <c r="AO33" i="18"/>
  <c r="AP33" i="18" s="1"/>
  <c r="AQ33" i="18" s="1"/>
  <c r="F24" i="18"/>
  <c r="G24" i="18" s="1"/>
  <c r="H24" i="18" s="1"/>
  <c r="K24" i="18"/>
  <c r="L24" i="18" s="1"/>
  <c r="M24" i="18" s="1"/>
  <c r="P24" i="18"/>
  <c r="Q24" i="18" s="1"/>
  <c r="R24" i="18" s="1"/>
  <c r="U24" i="18"/>
  <c r="V24" i="18" s="1"/>
  <c r="W24" i="18" s="1"/>
  <c r="Z24" i="18"/>
  <c r="AA24" i="18" s="1"/>
  <c r="AB24" i="18" s="1"/>
  <c r="AE24" i="18"/>
  <c r="AF24" i="18" s="1"/>
  <c r="AG24" i="18" s="1"/>
  <c r="AJ24" i="18"/>
  <c r="AK24" i="18" s="1"/>
  <c r="AL24" i="18" s="1"/>
  <c r="AO24" i="18"/>
  <c r="AP24" i="18" s="1"/>
  <c r="AQ24" i="18" s="1"/>
  <c r="F12" i="18"/>
  <c r="G12" i="18" s="1"/>
  <c r="H12" i="18" s="1"/>
  <c r="K12" i="18"/>
  <c r="L12" i="18" s="1"/>
  <c r="M12" i="18" s="1"/>
  <c r="P12" i="18"/>
  <c r="Q12" i="18" s="1"/>
  <c r="R12" i="18" s="1"/>
  <c r="U12" i="18"/>
  <c r="V12" i="18" s="1"/>
  <c r="W12" i="18" s="1"/>
  <c r="Z12" i="18"/>
  <c r="AA12" i="18" s="1"/>
  <c r="AB12" i="18" s="1"/>
  <c r="AE12" i="18"/>
  <c r="AF12" i="18" s="1"/>
  <c r="AG12" i="18" s="1"/>
  <c r="AJ12" i="18"/>
  <c r="AK12" i="18" s="1"/>
  <c r="AL12" i="18" s="1"/>
  <c r="AO12" i="18"/>
  <c r="AP12" i="18" s="1"/>
  <c r="AQ12" i="18" s="1"/>
  <c r="F36" i="18"/>
  <c r="G36" i="18" s="1"/>
  <c r="H36" i="18" s="1"/>
  <c r="K36" i="18"/>
  <c r="L36" i="18" s="1"/>
  <c r="M36" i="18" s="1"/>
  <c r="P36" i="18"/>
  <c r="Q36" i="18" s="1"/>
  <c r="R36" i="18" s="1"/>
  <c r="U36" i="18"/>
  <c r="V36" i="18" s="1"/>
  <c r="W36" i="18" s="1"/>
  <c r="Z36" i="18"/>
  <c r="AA36" i="18" s="1"/>
  <c r="AB36" i="18" s="1"/>
  <c r="AE36" i="18"/>
  <c r="AF36" i="18" s="1"/>
  <c r="AG36" i="18" s="1"/>
  <c r="AJ36" i="18"/>
  <c r="AK36" i="18" s="1"/>
  <c r="AL36" i="18" s="1"/>
  <c r="AO36" i="18"/>
  <c r="AP36" i="18" s="1"/>
  <c r="AQ36" i="18" s="1"/>
  <c r="F50" i="18"/>
  <c r="G50" i="18" s="1"/>
  <c r="H50" i="18" s="1"/>
  <c r="K50" i="18"/>
  <c r="L50" i="18" s="1"/>
  <c r="M50" i="18" s="1"/>
  <c r="P50" i="18"/>
  <c r="Q50" i="18" s="1"/>
  <c r="R50" i="18" s="1"/>
  <c r="U50" i="18"/>
  <c r="V50" i="18" s="1"/>
  <c r="W50" i="18" s="1"/>
  <c r="Z50" i="18"/>
  <c r="AA50" i="18" s="1"/>
  <c r="AB50" i="18" s="1"/>
  <c r="AE50" i="18"/>
  <c r="AF50" i="18" s="1"/>
  <c r="AG50" i="18" s="1"/>
  <c r="AJ50" i="18"/>
  <c r="AK50" i="18" s="1"/>
  <c r="AL50" i="18" s="1"/>
  <c r="AO50" i="18"/>
  <c r="AP50" i="18" s="1"/>
  <c r="AQ50" i="18" s="1"/>
  <c r="F29" i="18"/>
  <c r="G29" i="18" s="1"/>
  <c r="H29" i="18" s="1"/>
  <c r="K29" i="18"/>
  <c r="L29" i="18" s="1"/>
  <c r="M29" i="18" s="1"/>
  <c r="P29" i="18"/>
  <c r="Q29" i="18" s="1"/>
  <c r="R29" i="18" s="1"/>
  <c r="U29" i="18"/>
  <c r="V29" i="18" s="1"/>
  <c r="W29" i="18" s="1"/>
  <c r="Z29" i="18"/>
  <c r="AA29" i="18" s="1"/>
  <c r="AB29" i="18" s="1"/>
  <c r="AE29" i="18"/>
  <c r="AF29" i="18" s="1"/>
  <c r="AG29" i="18" s="1"/>
  <c r="AJ29" i="18"/>
  <c r="AK29" i="18" s="1"/>
  <c r="AL29" i="18" s="1"/>
  <c r="AO29" i="18"/>
  <c r="AP29" i="18" s="1"/>
  <c r="AQ29" i="18" s="1"/>
  <c r="F48" i="18"/>
  <c r="G48" i="18" s="1"/>
  <c r="H48" i="18" s="1"/>
  <c r="K48" i="18"/>
  <c r="L48" i="18" s="1"/>
  <c r="M48" i="18" s="1"/>
  <c r="P48" i="18"/>
  <c r="Q48" i="18" s="1"/>
  <c r="R48" i="18" s="1"/>
  <c r="U48" i="18"/>
  <c r="V48" i="18" s="1"/>
  <c r="W48" i="18" s="1"/>
  <c r="Z48" i="18"/>
  <c r="AA48" i="18" s="1"/>
  <c r="AB48" i="18" s="1"/>
  <c r="AE48" i="18"/>
  <c r="AF48" i="18" s="1"/>
  <c r="AG48" i="18" s="1"/>
  <c r="AJ48" i="18"/>
  <c r="AK48" i="18" s="1"/>
  <c r="AL48" i="18" s="1"/>
  <c r="AO48" i="18"/>
  <c r="AP48" i="18" s="1"/>
  <c r="AQ48" i="18" s="1"/>
  <c r="F46" i="18"/>
  <c r="G46" i="18" s="1"/>
  <c r="H46" i="18" s="1"/>
  <c r="K46" i="18"/>
  <c r="L46" i="18" s="1"/>
  <c r="M46" i="18" s="1"/>
  <c r="P46" i="18"/>
  <c r="Q46" i="18" s="1"/>
  <c r="R46" i="18" s="1"/>
  <c r="U46" i="18"/>
  <c r="V46" i="18" s="1"/>
  <c r="W46" i="18" s="1"/>
  <c r="Z46" i="18"/>
  <c r="AA46" i="18" s="1"/>
  <c r="AB46" i="18" s="1"/>
  <c r="AE46" i="18"/>
  <c r="AF46" i="18" s="1"/>
  <c r="AG46" i="18" s="1"/>
  <c r="AJ46" i="18"/>
  <c r="AK46" i="18" s="1"/>
  <c r="AL46" i="18" s="1"/>
  <c r="AO46" i="18"/>
  <c r="AP46" i="18" s="1"/>
  <c r="AQ46" i="18" s="1"/>
  <c r="F53" i="18"/>
  <c r="G53" i="18" s="1"/>
  <c r="H53" i="18" s="1"/>
  <c r="K53" i="18"/>
  <c r="L53" i="18" s="1"/>
  <c r="M53" i="18" s="1"/>
  <c r="P53" i="18"/>
  <c r="Q53" i="18" s="1"/>
  <c r="R53" i="18" s="1"/>
  <c r="U53" i="18"/>
  <c r="V53" i="18" s="1"/>
  <c r="W53" i="18" s="1"/>
  <c r="Z53" i="18"/>
  <c r="AA53" i="18" s="1"/>
  <c r="AB53" i="18" s="1"/>
  <c r="AE53" i="18"/>
  <c r="AF53" i="18" s="1"/>
  <c r="AG53" i="18" s="1"/>
  <c r="AJ53" i="18"/>
  <c r="AK53" i="18" s="1"/>
  <c r="AL53" i="18" s="1"/>
  <c r="AO53" i="18"/>
  <c r="AP53" i="18" s="1"/>
  <c r="AQ53" i="18" s="1"/>
  <c r="F49" i="18"/>
  <c r="G49" i="18" s="1"/>
  <c r="H49" i="18" s="1"/>
  <c r="K49" i="18"/>
  <c r="L49" i="18" s="1"/>
  <c r="M49" i="18" s="1"/>
  <c r="P49" i="18"/>
  <c r="Q49" i="18" s="1"/>
  <c r="R49" i="18" s="1"/>
  <c r="U49" i="18"/>
  <c r="V49" i="18" s="1"/>
  <c r="W49" i="18" s="1"/>
  <c r="Z49" i="18"/>
  <c r="AA49" i="18" s="1"/>
  <c r="AB49" i="18" s="1"/>
  <c r="AE49" i="18"/>
  <c r="AF49" i="18" s="1"/>
  <c r="AG49" i="18" s="1"/>
  <c r="AJ49" i="18"/>
  <c r="AK49" i="18" s="1"/>
  <c r="AL49" i="18" s="1"/>
  <c r="AO49" i="18"/>
  <c r="AP49" i="18" s="1"/>
  <c r="AQ49" i="18" s="1"/>
  <c r="F55" i="18"/>
  <c r="G55" i="18" s="1"/>
  <c r="H55" i="18" s="1"/>
  <c r="K55" i="18"/>
  <c r="L55" i="18" s="1"/>
  <c r="M55" i="18" s="1"/>
  <c r="P55" i="18"/>
  <c r="Q55" i="18" s="1"/>
  <c r="R55" i="18" s="1"/>
  <c r="U55" i="18"/>
  <c r="V55" i="18" s="1"/>
  <c r="W55" i="18" s="1"/>
  <c r="Z55" i="18"/>
  <c r="AA55" i="18" s="1"/>
  <c r="AB55" i="18" s="1"/>
  <c r="AE55" i="18"/>
  <c r="AF55" i="18" s="1"/>
  <c r="AG55" i="18" s="1"/>
  <c r="AJ55" i="18"/>
  <c r="AK55" i="18" s="1"/>
  <c r="AL55" i="18" s="1"/>
  <c r="AO55" i="18"/>
  <c r="AP55" i="18" s="1"/>
  <c r="AQ55" i="18" s="1"/>
  <c r="F34" i="18"/>
  <c r="G34" i="18" s="1"/>
  <c r="H34" i="18" s="1"/>
  <c r="K34" i="18"/>
  <c r="L34" i="18" s="1"/>
  <c r="M34" i="18" s="1"/>
  <c r="P34" i="18"/>
  <c r="Q34" i="18" s="1"/>
  <c r="R34" i="18" s="1"/>
  <c r="U34" i="18"/>
  <c r="V34" i="18" s="1"/>
  <c r="W34" i="18" s="1"/>
  <c r="Z34" i="18"/>
  <c r="AA34" i="18" s="1"/>
  <c r="AB34" i="18" s="1"/>
  <c r="AE34" i="18"/>
  <c r="AF34" i="18" s="1"/>
  <c r="AG34" i="18" s="1"/>
  <c r="AJ34" i="18"/>
  <c r="AK34" i="18" s="1"/>
  <c r="AL34" i="18" s="1"/>
  <c r="AO34" i="18"/>
  <c r="AP34" i="18" s="1"/>
  <c r="AQ34" i="18" s="1"/>
  <c r="F60" i="18"/>
  <c r="G60" i="18" s="1"/>
  <c r="H60" i="18" s="1"/>
  <c r="K60" i="18"/>
  <c r="L60" i="18" s="1"/>
  <c r="M60" i="18" s="1"/>
  <c r="P60" i="18"/>
  <c r="Q60" i="18" s="1"/>
  <c r="R60" i="18" s="1"/>
  <c r="U60" i="18"/>
  <c r="V60" i="18" s="1"/>
  <c r="W60" i="18" s="1"/>
  <c r="Z60" i="18"/>
  <c r="AA60" i="18" s="1"/>
  <c r="AB60" i="18" s="1"/>
  <c r="AE60" i="18"/>
  <c r="AF60" i="18" s="1"/>
  <c r="AG60" i="18" s="1"/>
  <c r="AJ60" i="18"/>
  <c r="AK60" i="18" s="1"/>
  <c r="AL60" i="18" s="1"/>
  <c r="AO60" i="18"/>
  <c r="AP60" i="18" s="1"/>
  <c r="AQ60" i="18" s="1"/>
  <c r="F61" i="18"/>
  <c r="G61" i="18" s="1"/>
  <c r="H61" i="18" s="1"/>
  <c r="K61" i="18"/>
  <c r="L61" i="18" s="1"/>
  <c r="M61" i="18" s="1"/>
  <c r="P61" i="18"/>
  <c r="Q61" i="18" s="1"/>
  <c r="R61" i="18" s="1"/>
  <c r="U61" i="18"/>
  <c r="V61" i="18" s="1"/>
  <c r="W61" i="18" s="1"/>
  <c r="Z61" i="18"/>
  <c r="AA61" i="18" s="1"/>
  <c r="AB61" i="18" s="1"/>
  <c r="AE61" i="18"/>
  <c r="AF61" i="18" s="1"/>
  <c r="AG61" i="18" s="1"/>
  <c r="AJ61" i="18"/>
  <c r="AK61" i="18" s="1"/>
  <c r="AL61" i="18" s="1"/>
  <c r="AO61" i="18"/>
  <c r="AP61" i="18" s="1"/>
  <c r="AQ61" i="18" s="1"/>
  <c r="F37" i="18"/>
  <c r="G37" i="18" s="1"/>
  <c r="H37" i="18" s="1"/>
  <c r="K37" i="18"/>
  <c r="L37" i="18" s="1"/>
  <c r="M37" i="18" s="1"/>
  <c r="P37" i="18"/>
  <c r="Q37" i="18" s="1"/>
  <c r="R37" i="18" s="1"/>
  <c r="U37" i="18"/>
  <c r="V37" i="18" s="1"/>
  <c r="W37" i="18" s="1"/>
  <c r="Z37" i="18"/>
  <c r="AA37" i="18" s="1"/>
  <c r="AB37" i="18" s="1"/>
  <c r="AE37" i="18"/>
  <c r="AF37" i="18" s="1"/>
  <c r="AG37" i="18" s="1"/>
  <c r="AJ37" i="18"/>
  <c r="AK37" i="18" s="1"/>
  <c r="AL37" i="18" s="1"/>
  <c r="AO37" i="18"/>
  <c r="AP37" i="18" s="1"/>
  <c r="AQ37" i="18" s="1"/>
  <c r="F59" i="18"/>
  <c r="G59" i="18" s="1"/>
  <c r="H59" i="18" s="1"/>
  <c r="K59" i="18"/>
  <c r="L59" i="18" s="1"/>
  <c r="M59" i="18" s="1"/>
  <c r="P59" i="18"/>
  <c r="Q59" i="18" s="1"/>
  <c r="R59" i="18" s="1"/>
  <c r="U59" i="18"/>
  <c r="V59" i="18" s="1"/>
  <c r="W59" i="18" s="1"/>
  <c r="Z59" i="18"/>
  <c r="AA59" i="18" s="1"/>
  <c r="AB59" i="18" s="1"/>
  <c r="AE59" i="18"/>
  <c r="AF59" i="18" s="1"/>
  <c r="AG59" i="18" s="1"/>
  <c r="AJ59" i="18"/>
  <c r="AK59" i="18" s="1"/>
  <c r="AL59" i="18" s="1"/>
  <c r="AO59" i="18"/>
  <c r="AP59" i="18" s="1"/>
  <c r="AQ59" i="18" s="1"/>
  <c r="F64" i="18"/>
  <c r="G64" i="18" s="1"/>
  <c r="H64" i="18" s="1"/>
  <c r="K64" i="18"/>
  <c r="L64" i="18" s="1"/>
  <c r="M64" i="18" s="1"/>
  <c r="P64" i="18"/>
  <c r="Q64" i="18" s="1"/>
  <c r="R64" i="18" s="1"/>
  <c r="U64" i="18"/>
  <c r="V64" i="18" s="1"/>
  <c r="W64" i="18" s="1"/>
  <c r="Z64" i="18"/>
  <c r="AA64" i="18" s="1"/>
  <c r="AB64" i="18" s="1"/>
  <c r="AE64" i="18"/>
  <c r="AF64" i="18" s="1"/>
  <c r="AG64" i="18" s="1"/>
  <c r="AJ64" i="18"/>
  <c r="AK64" i="18" s="1"/>
  <c r="AL64" i="18" s="1"/>
  <c r="AO64" i="18"/>
  <c r="AP64" i="18" s="1"/>
  <c r="AQ64" i="18" s="1"/>
  <c r="F44" i="18"/>
  <c r="G44" i="18" s="1"/>
  <c r="H44" i="18" s="1"/>
  <c r="K44" i="18"/>
  <c r="L44" i="18" s="1"/>
  <c r="M44" i="18" s="1"/>
  <c r="P44" i="18"/>
  <c r="Q44" i="18" s="1"/>
  <c r="R44" i="18" s="1"/>
  <c r="U44" i="18"/>
  <c r="V44" i="18" s="1"/>
  <c r="W44" i="18" s="1"/>
  <c r="Z44" i="18"/>
  <c r="AA44" i="18" s="1"/>
  <c r="AB44" i="18" s="1"/>
  <c r="AE44" i="18"/>
  <c r="AF44" i="18" s="1"/>
  <c r="AG44" i="18" s="1"/>
  <c r="AJ44" i="18"/>
  <c r="AK44" i="18" s="1"/>
  <c r="AL44" i="18" s="1"/>
  <c r="AO44" i="18"/>
  <c r="AP44" i="18" s="1"/>
  <c r="AQ44" i="18" s="1"/>
  <c r="F45" i="18"/>
  <c r="G45" i="18" s="1"/>
  <c r="H45" i="18" s="1"/>
  <c r="K45" i="18"/>
  <c r="L45" i="18" s="1"/>
  <c r="M45" i="18" s="1"/>
  <c r="P45" i="18"/>
  <c r="Q45" i="18" s="1"/>
  <c r="R45" i="18" s="1"/>
  <c r="U45" i="18"/>
  <c r="V45" i="18" s="1"/>
  <c r="W45" i="18" s="1"/>
  <c r="Z45" i="18"/>
  <c r="AA45" i="18" s="1"/>
  <c r="AB45" i="18" s="1"/>
  <c r="AE45" i="18"/>
  <c r="AF45" i="18" s="1"/>
  <c r="AG45" i="18" s="1"/>
  <c r="AJ45" i="18"/>
  <c r="AK45" i="18" s="1"/>
  <c r="AL45" i="18" s="1"/>
  <c r="AO45" i="18"/>
  <c r="AP45" i="18" s="1"/>
  <c r="AQ45" i="18" s="1"/>
  <c r="F47" i="18"/>
  <c r="G47" i="18" s="1"/>
  <c r="H47" i="18" s="1"/>
  <c r="K47" i="18"/>
  <c r="L47" i="18" s="1"/>
  <c r="M47" i="18" s="1"/>
  <c r="P47" i="18"/>
  <c r="Q47" i="18" s="1"/>
  <c r="R47" i="18" s="1"/>
  <c r="U47" i="18"/>
  <c r="V47" i="18" s="1"/>
  <c r="W47" i="18" s="1"/>
  <c r="Z47" i="18"/>
  <c r="AA47" i="18" s="1"/>
  <c r="AB47" i="18" s="1"/>
  <c r="AE47" i="18"/>
  <c r="AF47" i="18" s="1"/>
  <c r="AG47" i="18" s="1"/>
  <c r="AJ47" i="18"/>
  <c r="AK47" i="18" s="1"/>
  <c r="AL47" i="18" s="1"/>
  <c r="AO47" i="18"/>
  <c r="AP47" i="18" s="1"/>
  <c r="AQ47" i="18" s="1"/>
  <c r="F71" i="18"/>
  <c r="G71" i="18" s="1"/>
  <c r="H71" i="18" s="1"/>
  <c r="K71" i="18"/>
  <c r="L71" i="18" s="1"/>
  <c r="M71" i="18" s="1"/>
  <c r="P71" i="18"/>
  <c r="Q71" i="18" s="1"/>
  <c r="R71" i="18" s="1"/>
  <c r="U71" i="18"/>
  <c r="V71" i="18" s="1"/>
  <c r="W71" i="18" s="1"/>
  <c r="Z71" i="18"/>
  <c r="AA71" i="18" s="1"/>
  <c r="AB71" i="18" s="1"/>
  <c r="AE71" i="18"/>
  <c r="AF71" i="18" s="1"/>
  <c r="AG71" i="18" s="1"/>
  <c r="AJ71" i="18"/>
  <c r="AK71" i="18" s="1"/>
  <c r="AL71" i="18" s="1"/>
  <c r="AO71" i="18"/>
  <c r="AP71" i="18" s="1"/>
  <c r="AQ71" i="18" s="1"/>
  <c r="F67" i="18"/>
  <c r="G67" i="18" s="1"/>
  <c r="H67" i="18" s="1"/>
  <c r="K67" i="18"/>
  <c r="L67" i="18" s="1"/>
  <c r="M67" i="18" s="1"/>
  <c r="P67" i="18"/>
  <c r="Q67" i="18" s="1"/>
  <c r="R67" i="18" s="1"/>
  <c r="U67" i="18"/>
  <c r="V67" i="18" s="1"/>
  <c r="W67" i="18" s="1"/>
  <c r="Z67" i="18"/>
  <c r="AA67" i="18" s="1"/>
  <c r="AB67" i="18" s="1"/>
  <c r="AE67" i="18"/>
  <c r="AF67" i="18" s="1"/>
  <c r="AG67" i="18" s="1"/>
  <c r="AJ67" i="18"/>
  <c r="AK67" i="18" s="1"/>
  <c r="AL67" i="18" s="1"/>
  <c r="AO67" i="18"/>
  <c r="AP67" i="18" s="1"/>
  <c r="AQ67" i="18" s="1"/>
  <c r="F58" i="18"/>
  <c r="G58" i="18" s="1"/>
  <c r="H58" i="18" s="1"/>
  <c r="K58" i="18"/>
  <c r="L58" i="18" s="1"/>
  <c r="M58" i="18" s="1"/>
  <c r="P58" i="18"/>
  <c r="Q58" i="18" s="1"/>
  <c r="R58" i="18" s="1"/>
  <c r="U58" i="18"/>
  <c r="V58" i="18" s="1"/>
  <c r="W58" i="18" s="1"/>
  <c r="Z58" i="18"/>
  <c r="AA58" i="18" s="1"/>
  <c r="AB58" i="18" s="1"/>
  <c r="AE58" i="18"/>
  <c r="AF58" i="18" s="1"/>
  <c r="AG58" i="18" s="1"/>
  <c r="AJ58" i="18"/>
  <c r="AK58" i="18" s="1"/>
  <c r="AL58" i="18" s="1"/>
  <c r="AO58" i="18"/>
  <c r="AP58" i="18" s="1"/>
  <c r="AQ58" i="18" s="1"/>
  <c r="F52" i="18"/>
  <c r="G52" i="18" s="1"/>
  <c r="H52" i="18" s="1"/>
  <c r="K52" i="18"/>
  <c r="L52" i="18" s="1"/>
  <c r="M52" i="18" s="1"/>
  <c r="P52" i="18"/>
  <c r="Q52" i="18" s="1"/>
  <c r="R52" i="18" s="1"/>
  <c r="U52" i="18"/>
  <c r="V52" i="18" s="1"/>
  <c r="W52" i="18" s="1"/>
  <c r="Z52" i="18"/>
  <c r="AA52" i="18" s="1"/>
  <c r="AB52" i="18" s="1"/>
  <c r="AE52" i="18"/>
  <c r="AF52" i="18" s="1"/>
  <c r="AG52" i="18" s="1"/>
  <c r="AJ52" i="18"/>
  <c r="AK52" i="18" s="1"/>
  <c r="AL52" i="18" s="1"/>
  <c r="AO52" i="18"/>
  <c r="AP52" i="18" s="1"/>
  <c r="AQ52" i="18" s="1"/>
  <c r="F54" i="18"/>
  <c r="G54" i="18" s="1"/>
  <c r="H54" i="18" s="1"/>
  <c r="K54" i="18"/>
  <c r="L54" i="18" s="1"/>
  <c r="M54" i="18" s="1"/>
  <c r="P54" i="18"/>
  <c r="Q54" i="18" s="1"/>
  <c r="R54" i="18" s="1"/>
  <c r="U54" i="18"/>
  <c r="V54" i="18" s="1"/>
  <c r="W54" i="18" s="1"/>
  <c r="Z54" i="18"/>
  <c r="AA54" i="18" s="1"/>
  <c r="AB54" i="18" s="1"/>
  <c r="AE54" i="18"/>
  <c r="AF54" i="18" s="1"/>
  <c r="AG54" i="18" s="1"/>
  <c r="AJ54" i="18"/>
  <c r="AK54" i="18" s="1"/>
  <c r="AL54" i="18" s="1"/>
  <c r="AO54" i="18"/>
  <c r="AP54" i="18" s="1"/>
  <c r="AQ54" i="18" s="1"/>
  <c r="F56" i="18"/>
  <c r="G56" i="18" s="1"/>
  <c r="H56" i="18" s="1"/>
  <c r="K56" i="18"/>
  <c r="L56" i="18" s="1"/>
  <c r="M56" i="18" s="1"/>
  <c r="P56" i="18"/>
  <c r="Q56" i="18" s="1"/>
  <c r="R56" i="18" s="1"/>
  <c r="U56" i="18"/>
  <c r="V56" i="18" s="1"/>
  <c r="W56" i="18" s="1"/>
  <c r="Z56" i="18"/>
  <c r="AA56" i="18" s="1"/>
  <c r="AB56" i="18" s="1"/>
  <c r="AE56" i="18"/>
  <c r="AF56" i="18" s="1"/>
  <c r="AG56" i="18" s="1"/>
  <c r="AJ56" i="18"/>
  <c r="AK56" i="18" s="1"/>
  <c r="AL56" i="18" s="1"/>
  <c r="AO56" i="18"/>
  <c r="AP56" i="18" s="1"/>
  <c r="AQ56" i="18" s="1"/>
  <c r="F69" i="18"/>
  <c r="G69" i="18" s="1"/>
  <c r="H69" i="18" s="1"/>
  <c r="K69" i="18"/>
  <c r="L69" i="18" s="1"/>
  <c r="M69" i="18" s="1"/>
  <c r="P69" i="18"/>
  <c r="Q69" i="18" s="1"/>
  <c r="R69" i="18" s="1"/>
  <c r="U69" i="18"/>
  <c r="V69" i="18" s="1"/>
  <c r="W69" i="18" s="1"/>
  <c r="Z69" i="18"/>
  <c r="AA69" i="18" s="1"/>
  <c r="AB69" i="18" s="1"/>
  <c r="AE69" i="18"/>
  <c r="AF69" i="18" s="1"/>
  <c r="AG69" i="18" s="1"/>
  <c r="AJ69" i="18"/>
  <c r="AK69" i="18" s="1"/>
  <c r="AL69" i="18" s="1"/>
  <c r="AO69" i="18"/>
  <c r="AP69" i="18" s="1"/>
  <c r="AQ69" i="18" s="1"/>
  <c r="F75" i="18"/>
  <c r="G75" i="18" s="1"/>
  <c r="H75" i="18" s="1"/>
  <c r="K75" i="18"/>
  <c r="L75" i="18" s="1"/>
  <c r="M75" i="18" s="1"/>
  <c r="P75" i="18"/>
  <c r="Q75" i="18" s="1"/>
  <c r="R75" i="18" s="1"/>
  <c r="U75" i="18"/>
  <c r="V75" i="18" s="1"/>
  <c r="W75" i="18" s="1"/>
  <c r="Z75" i="18"/>
  <c r="AA75" i="18" s="1"/>
  <c r="AB75" i="18" s="1"/>
  <c r="AE75" i="18"/>
  <c r="AF75" i="18" s="1"/>
  <c r="AG75" i="18" s="1"/>
  <c r="AJ75" i="18"/>
  <c r="AK75" i="18" s="1"/>
  <c r="AL75" i="18" s="1"/>
  <c r="AO75" i="18"/>
  <c r="AP75" i="18" s="1"/>
  <c r="AQ75" i="18" s="1"/>
  <c r="F70" i="18"/>
  <c r="G70" i="18" s="1"/>
  <c r="H70" i="18" s="1"/>
  <c r="K70" i="18"/>
  <c r="L70" i="18" s="1"/>
  <c r="M70" i="18" s="1"/>
  <c r="P70" i="18"/>
  <c r="Q70" i="18" s="1"/>
  <c r="R70" i="18" s="1"/>
  <c r="U70" i="18"/>
  <c r="V70" i="18" s="1"/>
  <c r="W70" i="18" s="1"/>
  <c r="Z70" i="18"/>
  <c r="AA70" i="18" s="1"/>
  <c r="AB70" i="18" s="1"/>
  <c r="AE70" i="18"/>
  <c r="AF70" i="18" s="1"/>
  <c r="AG70" i="18" s="1"/>
  <c r="AJ70" i="18"/>
  <c r="AK70" i="18" s="1"/>
  <c r="AL70" i="18" s="1"/>
  <c r="AO70" i="18"/>
  <c r="AP70" i="18" s="1"/>
  <c r="AQ70" i="18" s="1"/>
  <c r="F78" i="18"/>
  <c r="G78" i="18" s="1"/>
  <c r="H78" i="18" s="1"/>
  <c r="K78" i="18"/>
  <c r="L78" i="18" s="1"/>
  <c r="M78" i="18" s="1"/>
  <c r="P78" i="18"/>
  <c r="Q78" i="18" s="1"/>
  <c r="R78" i="18" s="1"/>
  <c r="U78" i="18"/>
  <c r="V78" i="18" s="1"/>
  <c r="W78" i="18" s="1"/>
  <c r="Z78" i="18"/>
  <c r="AA78" i="18" s="1"/>
  <c r="AB78" i="18" s="1"/>
  <c r="AE78" i="18"/>
  <c r="AF78" i="18" s="1"/>
  <c r="AG78" i="18" s="1"/>
  <c r="AJ78" i="18"/>
  <c r="AK78" i="18" s="1"/>
  <c r="AL78" i="18" s="1"/>
  <c r="AO78" i="18"/>
  <c r="AP78" i="18" s="1"/>
  <c r="AQ78" i="18" s="1"/>
  <c r="F76" i="18"/>
  <c r="G76" i="18" s="1"/>
  <c r="H76" i="18" s="1"/>
  <c r="K76" i="18"/>
  <c r="L76" i="18" s="1"/>
  <c r="M76" i="18" s="1"/>
  <c r="P76" i="18"/>
  <c r="Q76" i="18" s="1"/>
  <c r="R76" i="18" s="1"/>
  <c r="U76" i="18"/>
  <c r="V76" i="18" s="1"/>
  <c r="W76" i="18" s="1"/>
  <c r="Z76" i="18"/>
  <c r="AA76" i="18" s="1"/>
  <c r="AB76" i="18" s="1"/>
  <c r="AE76" i="18"/>
  <c r="AF76" i="18" s="1"/>
  <c r="AG76" i="18" s="1"/>
  <c r="AJ76" i="18"/>
  <c r="AK76" i="18" s="1"/>
  <c r="AL76" i="18" s="1"/>
  <c r="AO76" i="18"/>
  <c r="AP76" i="18" s="1"/>
  <c r="AQ76" i="18" s="1"/>
  <c r="F80" i="18"/>
  <c r="G80" i="18" s="1"/>
  <c r="H80" i="18" s="1"/>
  <c r="K80" i="18"/>
  <c r="L80" i="18" s="1"/>
  <c r="M80" i="18" s="1"/>
  <c r="P80" i="18"/>
  <c r="Q80" i="18" s="1"/>
  <c r="R80" i="18" s="1"/>
  <c r="U80" i="18"/>
  <c r="V80" i="18" s="1"/>
  <c r="W80" i="18" s="1"/>
  <c r="Z80" i="18"/>
  <c r="AA80" i="18" s="1"/>
  <c r="AB80" i="18" s="1"/>
  <c r="AE80" i="18"/>
  <c r="AF80" i="18" s="1"/>
  <c r="AG80" i="18" s="1"/>
  <c r="AJ80" i="18"/>
  <c r="AK80" i="18" s="1"/>
  <c r="AL80" i="18" s="1"/>
  <c r="AO80" i="18"/>
  <c r="AP80" i="18" s="1"/>
  <c r="AQ80" i="18" s="1"/>
  <c r="F82" i="18"/>
  <c r="G82" i="18" s="1"/>
  <c r="H82" i="18" s="1"/>
  <c r="K82" i="18"/>
  <c r="L82" i="18" s="1"/>
  <c r="M82" i="18" s="1"/>
  <c r="P82" i="18"/>
  <c r="Q82" i="18" s="1"/>
  <c r="R82" i="18" s="1"/>
  <c r="U82" i="18"/>
  <c r="V82" i="18" s="1"/>
  <c r="W82" i="18" s="1"/>
  <c r="Z82" i="18"/>
  <c r="AA82" i="18" s="1"/>
  <c r="AB82" i="18" s="1"/>
  <c r="AE82" i="18"/>
  <c r="AF82" i="18" s="1"/>
  <c r="AG82" i="18" s="1"/>
  <c r="AJ82" i="18"/>
  <c r="AK82" i="18" s="1"/>
  <c r="AL82" i="18" s="1"/>
  <c r="AO82" i="18"/>
  <c r="AP82" i="18" s="1"/>
  <c r="AQ82" i="18" s="1"/>
  <c r="F65" i="18"/>
  <c r="G65" i="18" s="1"/>
  <c r="H65" i="18" s="1"/>
  <c r="K65" i="18"/>
  <c r="L65" i="18" s="1"/>
  <c r="M65" i="18" s="1"/>
  <c r="P65" i="18"/>
  <c r="Q65" i="18" s="1"/>
  <c r="R65" i="18" s="1"/>
  <c r="U65" i="18"/>
  <c r="V65" i="18" s="1"/>
  <c r="W65" i="18" s="1"/>
  <c r="Z65" i="18"/>
  <c r="AA65" i="18" s="1"/>
  <c r="AB65" i="18" s="1"/>
  <c r="AE65" i="18"/>
  <c r="AF65" i="18" s="1"/>
  <c r="AG65" i="18" s="1"/>
  <c r="AJ65" i="18"/>
  <c r="AK65" i="18" s="1"/>
  <c r="AL65" i="18" s="1"/>
  <c r="AO65" i="18"/>
  <c r="AP65" i="18" s="1"/>
  <c r="AQ65" i="18" s="1"/>
  <c r="F62" i="18"/>
  <c r="G62" i="18" s="1"/>
  <c r="H62" i="18" s="1"/>
  <c r="K62" i="18"/>
  <c r="L62" i="18" s="1"/>
  <c r="M62" i="18" s="1"/>
  <c r="P62" i="18"/>
  <c r="Q62" i="18" s="1"/>
  <c r="R62" i="18" s="1"/>
  <c r="U62" i="18"/>
  <c r="V62" i="18" s="1"/>
  <c r="W62" i="18" s="1"/>
  <c r="Z62" i="18"/>
  <c r="AA62" i="18" s="1"/>
  <c r="AB62" i="18" s="1"/>
  <c r="AE62" i="18"/>
  <c r="AF62" i="18" s="1"/>
  <c r="AG62" i="18" s="1"/>
  <c r="AJ62" i="18"/>
  <c r="AK62" i="18" s="1"/>
  <c r="AL62" i="18" s="1"/>
  <c r="AO62" i="18"/>
  <c r="AP62" i="18" s="1"/>
  <c r="AQ62" i="18" s="1"/>
  <c r="F98" i="18"/>
  <c r="G98" i="18" s="1"/>
  <c r="H98" i="18" s="1"/>
  <c r="K98" i="18"/>
  <c r="L98" i="18" s="1"/>
  <c r="M98" i="18" s="1"/>
  <c r="P98" i="18"/>
  <c r="Q98" i="18" s="1"/>
  <c r="R98" i="18" s="1"/>
  <c r="U98" i="18"/>
  <c r="V98" i="18" s="1"/>
  <c r="W98" i="18" s="1"/>
  <c r="Z98" i="18"/>
  <c r="AA98" i="18" s="1"/>
  <c r="AB98" i="18" s="1"/>
  <c r="AE98" i="18"/>
  <c r="AF98" i="18" s="1"/>
  <c r="AG98" i="18" s="1"/>
  <c r="AJ98" i="18"/>
  <c r="AK98" i="18" s="1"/>
  <c r="AL98" i="18" s="1"/>
  <c r="AO98" i="18"/>
  <c r="AP98" i="18" s="1"/>
  <c r="AQ98" i="18" s="1"/>
  <c r="F73" i="18"/>
  <c r="G73" i="18" s="1"/>
  <c r="H73" i="18" s="1"/>
  <c r="K73" i="18"/>
  <c r="L73" i="18" s="1"/>
  <c r="M73" i="18" s="1"/>
  <c r="P73" i="18"/>
  <c r="Q73" i="18" s="1"/>
  <c r="R73" i="18" s="1"/>
  <c r="U73" i="18"/>
  <c r="V73" i="18" s="1"/>
  <c r="W73" i="18" s="1"/>
  <c r="Z73" i="18"/>
  <c r="AA73" i="18" s="1"/>
  <c r="AB73" i="18" s="1"/>
  <c r="AE73" i="18"/>
  <c r="AF73" i="18" s="1"/>
  <c r="AG73" i="18" s="1"/>
  <c r="AJ73" i="18"/>
  <c r="AK73" i="18" s="1"/>
  <c r="AL73" i="18" s="1"/>
  <c r="AO73" i="18"/>
  <c r="AP73" i="18" s="1"/>
  <c r="AQ73" i="18" s="1"/>
  <c r="F88" i="18"/>
  <c r="G88" i="18" s="1"/>
  <c r="H88" i="18" s="1"/>
  <c r="K88" i="18"/>
  <c r="L88" i="18" s="1"/>
  <c r="M88" i="18" s="1"/>
  <c r="P88" i="18"/>
  <c r="Q88" i="18" s="1"/>
  <c r="R88" i="18" s="1"/>
  <c r="U88" i="18"/>
  <c r="V88" i="18" s="1"/>
  <c r="W88" i="18" s="1"/>
  <c r="Z88" i="18"/>
  <c r="AA88" i="18" s="1"/>
  <c r="AB88" i="18" s="1"/>
  <c r="AE88" i="18"/>
  <c r="AF88" i="18" s="1"/>
  <c r="AG88" i="18" s="1"/>
  <c r="AJ88" i="18"/>
  <c r="AK88" i="18" s="1"/>
  <c r="AL88" i="18" s="1"/>
  <c r="AO88" i="18"/>
  <c r="AP88" i="18" s="1"/>
  <c r="AQ88" i="18" s="1"/>
  <c r="F95" i="18"/>
  <c r="G95" i="18" s="1"/>
  <c r="H95" i="18" s="1"/>
  <c r="K95" i="18"/>
  <c r="L95" i="18" s="1"/>
  <c r="M95" i="18" s="1"/>
  <c r="P95" i="18"/>
  <c r="Q95" i="18" s="1"/>
  <c r="R95" i="18" s="1"/>
  <c r="U95" i="18"/>
  <c r="V95" i="18" s="1"/>
  <c r="W95" i="18" s="1"/>
  <c r="Z95" i="18"/>
  <c r="AA95" i="18" s="1"/>
  <c r="AB95" i="18" s="1"/>
  <c r="AE95" i="18"/>
  <c r="AF95" i="18" s="1"/>
  <c r="AG95" i="18" s="1"/>
  <c r="AJ95" i="18"/>
  <c r="AK95" i="18" s="1"/>
  <c r="AL95" i="18" s="1"/>
  <c r="AO95" i="18"/>
  <c r="AP95" i="18" s="1"/>
  <c r="AQ95" i="18" s="1"/>
  <c r="F110" i="18"/>
  <c r="G110" i="18" s="1"/>
  <c r="H110" i="18" s="1"/>
  <c r="K110" i="18"/>
  <c r="L110" i="18" s="1"/>
  <c r="M110" i="18" s="1"/>
  <c r="P110" i="18"/>
  <c r="Q110" i="18" s="1"/>
  <c r="R110" i="18" s="1"/>
  <c r="U110" i="18"/>
  <c r="V110" i="18" s="1"/>
  <c r="W110" i="18" s="1"/>
  <c r="Z110" i="18"/>
  <c r="AA110" i="18" s="1"/>
  <c r="AB110" i="18" s="1"/>
  <c r="AE110" i="18"/>
  <c r="AF110" i="18" s="1"/>
  <c r="AG110" i="18" s="1"/>
  <c r="AJ110" i="18"/>
  <c r="AK110" i="18" s="1"/>
  <c r="AL110" i="18" s="1"/>
  <c r="AO110" i="18"/>
  <c r="AP110" i="18" s="1"/>
  <c r="AQ110" i="18" s="1"/>
  <c r="F112" i="18"/>
  <c r="G112" i="18" s="1"/>
  <c r="H112" i="18" s="1"/>
  <c r="K112" i="18"/>
  <c r="L112" i="18" s="1"/>
  <c r="M112" i="18" s="1"/>
  <c r="P112" i="18"/>
  <c r="Q112" i="18" s="1"/>
  <c r="R112" i="18" s="1"/>
  <c r="U112" i="18"/>
  <c r="V112" i="18" s="1"/>
  <c r="W112" i="18" s="1"/>
  <c r="Z112" i="18"/>
  <c r="AA112" i="18" s="1"/>
  <c r="AB112" i="18" s="1"/>
  <c r="AE112" i="18"/>
  <c r="AF112" i="18" s="1"/>
  <c r="AG112" i="18" s="1"/>
  <c r="AJ112" i="18"/>
  <c r="AK112" i="18" s="1"/>
  <c r="AL112" i="18" s="1"/>
  <c r="AO112" i="18"/>
  <c r="AP112" i="18" s="1"/>
  <c r="AQ112" i="18" s="1"/>
  <c r="F109" i="18"/>
  <c r="G109" i="18" s="1"/>
  <c r="H109" i="18" s="1"/>
  <c r="K109" i="18"/>
  <c r="L109" i="18" s="1"/>
  <c r="M109" i="18" s="1"/>
  <c r="P109" i="18"/>
  <c r="Q109" i="18" s="1"/>
  <c r="R109" i="18" s="1"/>
  <c r="U109" i="18"/>
  <c r="V109" i="18" s="1"/>
  <c r="W109" i="18" s="1"/>
  <c r="Z109" i="18"/>
  <c r="AA109" i="18" s="1"/>
  <c r="AB109" i="18" s="1"/>
  <c r="AE109" i="18"/>
  <c r="AF109" i="18" s="1"/>
  <c r="AG109" i="18" s="1"/>
  <c r="AJ109" i="18"/>
  <c r="AK109" i="18" s="1"/>
  <c r="AL109" i="18" s="1"/>
  <c r="AO109" i="18"/>
  <c r="AP109" i="18" s="1"/>
  <c r="AQ109" i="18" s="1"/>
  <c r="F113" i="18"/>
  <c r="G113" i="18" s="1"/>
  <c r="H113" i="18" s="1"/>
  <c r="K113" i="18"/>
  <c r="L113" i="18" s="1"/>
  <c r="M113" i="18" s="1"/>
  <c r="P113" i="18"/>
  <c r="Q113" i="18" s="1"/>
  <c r="R113" i="18" s="1"/>
  <c r="U113" i="18"/>
  <c r="V113" i="18" s="1"/>
  <c r="W113" i="18" s="1"/>
  <c r="Z113" i="18"/>
  <c r="AA113" i="18" s="1"/>
  <c r="AB113" i="18" s="1"/>
  <c r="AE113" i="18"/>
  <c r="AF113" i="18" s="1"/>
  <c r="AG113" i="18" s="1"/>
  <c r="AJ113" i="18"/>
  <c r="AK113" i="18" s="1"/>
  <c r="AL113" i="18" s="1"/>
  <c r="AO113" i="18"/>
  <c r="AP113" i="18" s="1"/>
  <c r="AQ113" i="18" s="1"/>
  <c r="F79" i="18"/>
  <c r="G79" i="18" s="1"/>
  <c r="H79" i="18" s="1"/>
  <c r="K79" i="18"/>
  <c r="L79" i="18" s="1"/>
  <c r="M79" i="18" s="1"/>
  <c r="P79" i="18"/>
  <c r="Q79" i="18" s="1"/>
  <c r="R79" i="18" s="1"/>
  <c r="U79" i="18"/>
  <c r="V79" i="18" s="1"/>
  <c r="W79" i="18" s="1"/>
  <c r="Z79" i="18"/>
  <c r="AA79" i="18" s="1"/>
  <c r="AB79" i="18" s="1"/>
  <c r="AE79" i="18"/>
  <c r="AF79" i="18" s="1"/>
  <c r="AG79" i="18" s="1"/>
  <c r="AJ79" i="18"/>
  <c r="AK79" i="18" s="1"/>
  <c r="AL79" i="18" s="1"/>
  <c r="AO79" i="18"/>
  <c r="AP79" i="18" s="1"/>
  <c r="AQ79" i="18" s="1"/>
  <c r="F114" i="18"/>
  <c r="G114" i="18" s="1"/>
  <c r="H114" i="18" s="1"/>
  <c r="K114" i="18"/>
  <c r="L114" i="18" s="1"/>
  <c r="M114" i="18" s="1"/>
  <c r="P114" i="18"/>
  <c r="Q114" i="18" s="1"/>
  <c r="R114" i="18" s="1"/>
  <c r="U114" i="18"/>
  <c r="V114" i="18" s="1"/>
  <c r="W114" i="18" s="1"/>
  <c r="Z114" i="18"/>
  <c r="AA114" i="18" s="1"/>
  <c r="AB114" i="18" s="1"/>
  <c r="AE114" i="18"/>
  <c r="AF114" i="18" s="1"/>
  <c r="AG114" i="18" s="1"/>
  <c r="AJ114" i="18"/>
  <c r="AK114" i="18" s="1"/>
  <c r="AL114" i="18" s="1"/>
  <c r="AO114" i="18"/>
  <c r="AP114" i="18" s="1"/>
  <c r="AQ114" i="18" s="1"/>
  <c r="F111" i="18"/>
  <c r="G111" i="18" s="1"/>
  <c r="H111" i="18" s="1"/>
  <c r="K111" i="18"/>
  <c r="L111" i="18" s="1"/>
  <c r="M111" i="18" s="1"/>
  <c r="P111" i="18"/>
  <c r="Q111" i="18" s="1"/>
  <c r="R111" i="18" s="1"/>
  <c r="U111" i="18"/>
  <c r="V111" i="18" s="1"/>
  <c r="W111" i="18" s="1"/>
  <c r="Z111" i="18"/>
  <c r="AA111" i="18" s="1"/>
  <c r="AB111" i="18" s="1"/>
  <c r="AE111" i="18"/>
  <c r="AF111" i="18" s="1"/>
  <c r="AG111" i="18" s="1"/>
  <c r="AJ111" i="18"/>
  <c r="AK111" i="18" s="1"/>
  <c r="AL111" i="18" s="1"/>
  <c r="AO111" i="18"/>
  <c r="AP111" i="18" s="1"/>
  <c r="AQ111" i="18" s="1"/>
  <c r="F116" i="18"/>
  <c r="G116" i="18" s="1"/>
  <c r="H116" i="18" s="1"/>
  <c r="K116" i="18"/>
  <c r="L116" i="18" s="1"/>
  <c r="M116" i="18" s="1"/>
  <c r="P116" i="18"/>
  <c r="Q116" i="18" s="1"/>
  <c r="R116" i="18" s="1"/>
  <c r="U116" i="18"/>
  <c r="V116" i="18" s="1"/>
  <c r="W116" i="18" s="1"/>
  <c r="Z116" i="18"/>
  <c r="AA116" i="18" s="1"/>
  <c r="AB116" i="18" s="1"/>
  <c r="AE116" i="18"/>
  <c r="AF116" i="18" s="1"/>
  <c r="AG116" i="18" s="1"/>
  <c r="AJ116" i="18"/>
  <c r="AK116" i="18" s="1"/>
  <c r="AL116" i="18" s="1"/>
  <c r="AO116" i="18"/>
  <c r="AP116" i="18" s="1"/>
  <c r="AQ116" i="18" s="1"/>
  <c r="F115" i="18"/>
  <c r="G115" i="18" s="1"/>
  <c r="H115" i="18" s="1"/>
  <c r="K115" i="18"/>
  <c r="L115" i="18" s="1"/>
  <c r="M115" i="18" s="1"/>
  <c r="P115" i="18"/>
  <c r="Q115" i="18" s="1"/>
  <c r="R115" i="18" s="1"/>
  <c r="U115" i="18"/>
  <c r="V115" i="18" s="1"/>
  <c r="W115" i="18" s="1"/>
  <c r="Z115" i="18"/>
  <c r="AA115" i="18" s="1"/>
  <c r="AB115" i="18" s="1"/>
  <c r="AE115" i="18"/>
  <c r="AF115" i="18" s="1"/>
  <c r="AG115" i="18" s="1"/>
  <c r="AJ115" i="18"/>
  <c r="AK115" i="18" s="1"/>
  <c r="AL115" i="18" s="1"/>
  <c r="AO115" i="18"/>
  <c r="AP115" i="18" s="1"/>
  <c r="AQ115" i="18" s="1"/>
  <c r="AO8" i="18"/>
  <c r="AP8" i="18" s="1"/>
  <c r="AQ8" i="18" s="1"/>
  <c r="AJ8" i="18"/>
  <c r="AK8" i="18" s="1"/>
  <c r="AL8" i="18" s="1"/>
  <c r="AE8" i="18"/>
  <c r="AF8" i="18" s="1"/>
  <c r="AG8" i="18" s="1"/>
  <c r="Z8" i="18"/>
  <c r="AA8" i="18" s="1"/>
  <c r="AB8" i="18" s="1"/>
  <c r="U8" i="18"/>
  <c r="V8" i="18" s="1"/>
  <c r="W8" i="18" s="1"/>
  <c r="P8" i="18"/>
  <c r="Q8" i="18" s="1"/>
  <c r="R8" i="18" s="1"/>
  <c r="K8" i="18"/>
  <c r="L8" i="18" s="1"/>
  <c r="M8" i="18" s="1"/>
  <c r="F8" i="18"/>
  <c r="G8" i="18" s="1"/>
  <c r="H8" i="18" s="1"/>
  <c r="AO25" i="20" l="1"/>
  <c r="AO24" i="20"/>
  <c r="AO22" i="28"/>
  <c r="AO11" i="28"/>
  <c r="AO8" i="28"/>
  <c r="AO14" i="27"/>
  <c r="AO19" i="27"/>
  <c r="AO17" i="27"/>
  <c r="AO19" i="23"/>
  <c r="AO15" i="22"/>
  <c r="AO10" i="22"/>
  <c r="AO23" i="21"/>
  <c r="AO42" i="21"/>
  <c r="AO49" i="21"/>
  <c r="AO53" i="21"/>
  <c r="AO52" i="21"/>
  <c r="AO32" i="21"/>
  <c r="AO51" i="21"/>
  <c r="AO44" i="21"/>
  <c r="AO50" i="21"/>
  <c r="AO35" i="21"/>
  <c r="AO45" i="21"/>
  <c r="AO43" i="20"/>
  <c r="AO45" i="20"/>
  <c r="AO17" i="20"/>
  <c r="AO40" i="20"/>
  <c r="AO20" i="20"/>
  <c r="AN17" i="19"/>
  <c r="AN13" i="19"/>
  <c r="AN9" i="19"/>
  <c r="AN11" i="19"/>
  <c r="AN15" i="19"/>
  <c r="AN20" i="19"/>
  <c r="AN8" i="19"/>
  <c r="AN10" i="19"/>
  <c r="AN18" i="19"/>
  <c r="AN12" i="19"/>
  <c r="AN16" i="19"/>
  <c r="AS10" i="18"/>
  <c r="AS21" i="18"/>
  <c r="AS18" i="18"/>
  <c r="AS70" i="18"/>
  <c r="AS54" i="18"/>
  <c r="AS50" i="18"/>
  <c r="AS53" i="18"/>
  <c r="AS48" i="18"/>
  <c r="AS61" i="18"/>
  <c r="AS60" i="18"/>
  <c r="AS34" i="18"/>
  <c r="AS55" i="18"/>
  <c r="AS22" i="18"/>
  <c r="AS112" i="18"/>
  <c r="AS115" i="18"/>
  <c r="AS116" i="18"/>
  <c r="AS110" i="18"/>
  <c r="AS95" i="18"/>
  <c r="AS88" i="18"/>
  <c r="AS73" i="18"/>
  <c r="AS98" i="18"/>
  <c r="AS75" i="18"/>
  <c r="AS58" i="18"/>
  <c r="AS67" i="18"/>
  <c r="AS71" i="18"/>
  <c r="AS47" i="18"/>
  <c r="AS29" i="18"/>
  <c r="AS33" i="18"/>
  <c r="AS11" i="18"/>
  <c r="AS19" i="18"/>
  <c r="AS28" i="18"/>
  <c r="AS17" i="18"/>
  <c r="AS16" i="18"/>
  <c r="AS111" i="18"/>
  <c r="AS113" i="18"/>
  <c r="AS109" i="18"/>
  <c r="AS62" i="18"/>
  <c r="AS65" i="18"/>
  <c r="AS69" i="18"/>
  <c r="AS56" i="18"/>
  <c r="AS45" i="18"/>
  <c r="AS64" i="18"/>
  <c r="AS59" i="18"/>
  <c r="AS46" i="18"/>
  <c r="AS15" i="18"/>
  <c r="AS13" i="18"/>
  <c r="AS8" i="18"/>
  <c r="AS114" i="18"/>
  <c r="AS79" i="18"/>
  <c r="AS82" i="18"/>
  <c r="AS80" i="18"/>
  <c r="AS76" i="18"/>
  <c r="AS78" i="18"/>
  <c r="AS37" i="18"/>
  <c r="AS36" i="18"/>
  <c r="AS12" i="18"/>
  <c r="AS25" i="18"/>
  <c r="AS14" i="18"/>
  <c r="AS52" i="18"/>
  <c r="AS44" i="18"/>
  <c r="AS49" i="18"/>
  <c r="AS24" i="18"/>
  <c r="AO20" i="27"/>
  <c r="AO9" i="23"/>
  <c r="AO11" i="27"/>
  <c r="AO13" i="27"/>
  <c r="AO21" i="27"/>
  <c r="AO8" i="20"/>
  <c r="AO12" i="21"/>
  <c r="AO20" i="28"/>
  <c r="AO24" i="28"/>
  <c r="AO14" i="28"/>
  <c r="AO21" i="28"/>
  <c r="AO10" i="28"/>
  <c r="AO16" i="28"/>
  <c r="AO19" i="28"/>
  <c r="AO9" i="28"/>
  <c r="AO18" i="28"/>
  <c r="AO15" i="28"/>
  <c r="AO23" i="28"/>
  <c r="AO12" i="28"/>
  <c r="AO17" i="28"/>
  <c r="AO13" i="28"/>
  <c r="AO16" i="27"/>
  <c r="AO10" i="27"/>
  <c r="AO9" i="27"/>
  <c r="AO8" i="27"/>
  <c r="AO22" i="27"/>
  <c r="AO18" i="27"/>
  <c r="AO15" i="27"/>
  <c r="AO12" i="27"/>
  <c r="AO11" i="24"/>
  <c r="AO10" i="24"/>
  <c r="AO9" i="24"/>
  <c r="AO8" i="24"/>
  <c r="AO11" i="23"/>
  <c r="AO13" i="23"/>
  <c r="AO17" i="23"/>
  <c r="AO8" i="23"/>
  <c r="AO14" i="23"/>
  <c r="AO18" i="23"/>
  <c r="AO21" i="23"/>
  <c r="AO10" i="23"/>
  <c r="AO16" i="23"/>
  <c r="AO12" i="23"/>
  <c r="AO15" i="23"/>
  <c r="AO20" i="23"/>
  <c r="AO11" i="22"/>
  <c r="AO13" i="22"/>
  <c r="AO16" i="22"/>
  <c r="AO9" i="22"/>
  <c r="AO17" i="22"/>
  <c r="AO8" i="22"/>
  <c r="AO14" i="22"/>
  <c r="AO12" i="22"/>
  <c r="AO20" i="21"/>
  <c r="AO9" i="21"/>
  <c r="AO24" i="21"/>
  <c r="AO11" i="21"/>
  <c r="AO22" i="21"/>
  <c r="AO26" i="21"/>
  <c r="AO43" i="21"/>
  <c r="AO27" i="21"/>
  <c r="AO25" i="21"/>
  <c r="AO16" i="21"/>
  <c r="AO29" i="21"/>
  <c r="AO15" i="21"/>
  <c r="AO33" i="21"/>
  <c r="AO41" i="21"/>
  <c r="AO21" i="21"/>
  <c r="AO38" i="21"/>
  <c r="AO47" i="21"/>
  <c r="AO39" i="21"/>
  <c r="AO19" i="21"/>
  <c r="AO17" i="21"/>
  <c r="AO28" i="21"/>
  <c r="AO31" i="21"/>
  <c r="AO40" i="21"/>
  <c r="AO37" i="21"/>
  <c r="AO46" i="21"/>
  <c r="AO14" i="21"/>
  <c r="AO10" i="21"/>
  <c r="AO13" i="21"/>
  <c r="AO18" i="21"/>
  <c r="AO34" i="21"/>
  <c r="AO36" i="21"/>
  <c r="AO30" i="21"/>
  <c r="AO48" i="21"/>
  <c r="AO8" i="21"/>
  <c r="AO41" i="20"/>
  <c r="AO31" i="20"/>
  <c r="AO23" i="20"/>
  <c r="AO14" i="20"/>
  <c r="AO42" i="20"/>
  <c r="AO48" i="20"/>
  <c r="AO34" i="20"/>
  <c r="AO22" i="20"/>
  <c r="AO27" i="20"/>
  <c r="AO28" i="20"/>
  <c r="AO33" i="20"/>
  <c r="AO36" i="20"/>
  <c r="AO15" i="20"/>
  <c r="AO18" i="20"/>
  <c r="AO29" i="20"/>
  <c r="AO9" i="20"/>
  <c r="AO38" i="20"/>
  <c r="AO35" i="20"/>
  <c r="AO39" i="20"/>
  <c r="AO44" i="20"/>
  <c r="AO13" i="20"/>
  <c r="AO26" i="20"/>
  <c r="AO12" i="20"/>
  <c r="AO19" i="20"/>
  <c r="AO46" i="20"/>
  <c r="AO47" i="20"/>
  <c r="AO37" i="20"/>
  <c r="AO30" i="20"/>
  <c r="AO10" i="20"/>
  <c r="AO16" i="20"/>
  <c r="AO32" i="20"/>
  <c r="AO21" i="20"/>
  <c r="AO11" i="20"/>
  <c r="AT66" i="18" l="1"/>
  <c r="AT77" i="18"/>
  <c r="AT35" i="18"/>
  <c r="AT51" i="18"/>
  <c r="AT43" i="18"/>
  <c r="AT63" i="18"/>
  <c r="AT102" i="18"/>
  <c r="AT100" i="18"/>
  <c r="AT20" i="18"/>
  <c r="AT31" i="18"/>
  <c r="AT106" i="18"/>
  <c r="AT26" i="18"/>
  <c r="AT93" i="18"/>
  <c r="AT30" i="18"/>
  <c r="AT57" i="18"/>
  <c r="AT32" i="18"/>
  <c r="AT27" i="18"/>
  <c r="AT38" i="18"/>
  <c r="AT86" i="18"/>
  <c r="AT68" i="18"/>
  <c r="AT23" i="18"/>
  <c r="AT96" i="18"/>
  <c r="AT39" i="18"/>
  <c r="AT74" i="18"/>
  <c r="AT41" i="18"/>
  <c r="AT72" i="18"/>
  <c r="AT9" i="18"/>
  <c r="AT40" i="18"/>
  <c r="AT42" i="18"/>
  <c r="AO19" i="19"/>
  <c r="AO14" i="19"/>
  <c r="AO21" i="19"/>
  <c r="AO8" i="19"/>
  <c r="AT104" i="18"/>
  <c r="AT107" i="18"/>
  <c r="AT101" i="18"/>
  <c r="AT91" i="18"/>
  <c r="AT87" i="18"/>
  <c r="AT83" i="18"/>
  <c r="AT84" i="18"/>
  <c r="AT99" i="18"/>
  <c r="AT92" i="18"/>
  <c r="AT89" i="18"/>
  <c r="AT90" i="18"/>
  <c r="AT105" i="18"/>
  <c r="AT103" i="18"/>
  <c r="AT94" i="18"/>
  <c r="AT97" i="18"/>
  <c r="AT81" i="18"/>
  <c r="AT108" i="18"/>
  <c r="AT85" i="18"/>
  <c r="AO13" i="19"/>
  <c r="AO11" i="19"/>
  <c r="AO12" i="19"/>
  <c r="AO10" i="19"/>
  <c r="AO17" i="19"/>
  <c r="AO9" i="19"/>
  <c r="AO16" i="19"/>
  <c r="AO20" i="19"/>
  <c r="AO15" i="19"/>
  <c r="AO18" i="19"/>
  <c r="AT21" i="18"/>
  <c r="AT25" i="18"/>
  <c r="AT59" i="18"/>
  <c r="AT67" i="18"/>
  <c r="AT18" i="18"/>
  <c r="AT55" i="18"/>
  <c r="AT24" i="18"/>
  <c r="AT48" i="18"/>
  <c r="AT37" i="18"/>
  <c r="AT115" i="18"/>
  <c r="AT28" i="18"/>
  <c r="AT13" i="18"/>
  <c r="AT22" i="18"/>
  <c r="AT33" i="18"/>
  <c r="AT60" i="18"/>
  <c r="AT70" i="18"/>
  <c r="AT29" i="18"/>
  <c r="AT52" i="18"/>
  <c r="AT34" i="18"/>
  <c r="AT78" i="18"/>
  <c r="AT50" i="18"/>
  <c r="AT47" i="18"/>
  <c r="AT111" i="18"/>
  <c r="AT8" i="18"/>
  <c r="AT62" i="18"/>
  <c r="AT16" i="18"/>
  <c r="AT112" i="18"/>
  <c r="AT95" i="18"/>
  <c r="AT17" i="18"/>
  <c r="AT11" i="18"/>
  <c r="AT45" i="18"/>
  <c r="AT113" i="18"/>
  <c r="AT76" i="18"/>
  <c r="AT116" i="18"/>
  <c r="AT19" i="18"/>
  <c r="AT15" i="18"/>
  <c r="AT12" i="18"/>
  <c r="AT36" i="18"/>
  <c r="AT44" i="18"/>
  <c r="AT73" i="18"/>
  <c r="AT53" i="18"/>
  <c r="AT69" i="18"/>
  <c r="AT64" i="18"/>
  <c r="AT82" i="18"/>
  <c r="AT49" i="18"/>
  <c r="AT58" i="18"/>
  <c r="AT110" i="18"/>
  <c r="AT98" i="18"/>
  <c r="AT65" i="18"/>
  <c r="AT71" i="18"/>
  <c r="AT61" i="18"/>
  <c r="AT75" i="18"/>
  <c r="AT114" i="18"/>
  <c r="AT109" i="18"/>
  <c r="AT88" i="18"/>
  <c r="AT10" i="18"/>
  <c r="AT46" i="18"/>
  <c r="AT80" i="18"/>
  <c r="AT14" i="18"/>
  <c r="AT56" i="18"/>
  <c r="AT54" i="18"/>
  <c r="AT79" i="18"/>
</calcChain>
</file>

<file path=xl/comments1.xml><?xml version="1.0" encoding="utf-8"?>
<comments xmlns="http://schemas.openxmlformats.org/spreadsheetml/2006/main">
  <authors>
    <author>Registered User</author>
  </authors>
  <commentList>
    <comment ref="B1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김성우
양호엽
</t>
        </r>
      </text>
    </comment>
    <comment ref="B1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김민우
배상우
</t>
        </r>
      </text>
    </comment>
  </commentList>
</comments>
</file>

<file path=xl/sharedStrings.xml><?xml version="1.0" encoding="utf-8"?>
<sst xmlns="http://schemas.openxmlformats.org/spreadsheetml/2006/main" count="1116" uniqueCount="503">
  <si>
    <t>성 명</t>
  </si>
  <si>
    <t>소  속</t>
  </si>
  <si>
    <t>순위</t>
  </si>
  <si>
    <t>순위</t>
    <phoneticPr fontId="1" type="noConversion"/>
  </si>
  <si>
    <t>박성빈</t>
  </si>
  <si>
    <t>김동욱</t>
  </si>
  <si>
    <t>최군학</t>
  </si>
  <si>
    <t>이석현</t>
  </si>
  <si>
    <t>정건우</t>
  </si>
  <si>
    <t>김우진</t>
  </si>
  <si>
    <t>윤희태</t>
  </si>
  <si>
    <t>전범주</t>
  </si>
  <si>
    <t>최원빈</t>
  </si>
  <si>
    <t>김선호</t>
  </si>
  <si>
    <t>김영우</t>
  </si>
  <si>
    <t>박재하</t>
  </si>
  <si>
    <t>이상민</t>
  </si>
  <si>
    <t>전승주</t>
  </si>
  <si>
    <t>오한울</t>
  </si>
  <si>
    <t>홍민경</t>
  </si>
  <si>
    <t>강동형</t>
  </si>
  <si>
    <t>김도제</t>
  </si>
  <si>
    <t>김진영</t>
  </si>
  <si>
    <t>김태영</t>
  </si>
  <si>
    <t>김혜민</t>
  </si>
  <si>
    <t>김준민</t>
  </si>
  <si>
    <t>옥상운</t>
  </si>
  <si>
    <t>서유준</t>
  </si>
  <si>
    <t>서은채</t>
  </si>
  <si>
    <t>구현모</t>
  </si>
  <si>
    <t>김경민</t>
  </si>
  <si>
    <t>김형준</t>
  </si>
  <si>
    <t>박동균</t>
  </si>
  <si>
    <t>방민성</t>
  </si>
  <si>
    <t>최찬영</t>
  </si>
  <si>
    <t>허철우</t>
  </si>
  <si>
    <t>김준엽</t>
  </si>
  <si>
    <t>박진우</t>
  </si>
  <si>
    <t>남다은</t>
  </si>
  <si>
    <t>방예린</t>
  </si>
  <si>
    <t>손지원</t>
  </si>
  <si>
    <t>정성경</t>
  </si>
  <si>
    <t>하지민</t>
  </si>
  <si>
    <t>손지민</t>
  </si>
  <si>
    <t>정혜원</t>
  </si>
  <si>
    <t>김재경</t>
  </si>
  <si>
    <t>서동엽</t>
  </si>
  <si>
    <t>이다연</t>
  </si>
  <si>
    <t>김경모</t>
  </si>
  <si>
    <t>김세웅</t>
  </si>
  <si>
    <t>김용민</t>
  </si>
  <si>
    <t>양태영</t>
  </si>
  <si>
    <t>정현우</t>
  </si>
  <si>
    <t>진동현</t>
  </si>
  <si>
    <t>이연주</t>
  </si>
  <si>
    <t>장지수</t>
  </si>
  <si>
    <t>서해찬</t>
  </si>
  <si>
    <t>송채원</t>
  </si>
  <si>
    <t>이도성</t>
  </si>
  <si>
    <t>김시인</t>
  </si>
  <si>
    <t>손미혜</t>
  </si>
  <si>
    <t>조현주</t>
  </si>
  <si>
    <t>강준철</t>
  </si>
  <si>
    <t>김상우</t>
  </si>
  <si>
    <t>김선우</t>
  </si>
  <si>
    <t>김형건</t>
  </si>
  <si>
    <t>한지연</t>
  </si>
  <si>
    <t>김기현</t>
  </si>
  <si>
    <t>신한수</t>
  </si>
  <si>
    <t>신지원</t>
  </si>
  <si>
    <t>편성현</t>
  </si>
  <si>
    <t>이강준</t>
  </si>
  <si>
    <t>이원정</t>
  </si>
  <si>
    <t>김다정</t>
  </si>
  <si>
    <t>이혜연</t>
  </si>
  <si>
    <t>이경진</t>
    <phoneticPr fontId="1" type="noConversion"/>
  </si>
  <si>
    <t>김지아</t>
    <phoneticPr fontId="1" type="noConversion"/>
  </si>
  <si>
    <t>최성은</t>
    <phoneticPr fontId="1" type="noConversion"/>
  </si>
  <si>
    <t>장민희</t>
    <phoneticPr fontId="1" type="noConversion"/>
  </si>
  <si>
    <t>박다솜</t>
    <phoneticPr fontId="1" type="noConversion"/>
  </si>
  <si>
    <t>문지선</t>
    <phoneticPr fontId="1" type="noConversion"/>
  </si>
  <si>
    <t>김민주</t>
    <phoneticPr fontId="1" type="noConversion"/>
  </si>
  <si>
    <t>손예인</t>
    <phoneticPr fontId="1" type="noConversion"/>
  </si>
  <si>
    <t>전은해</t>
    <phoneticPr fontId="1" type="noConversion"/>
  </si>
  <si>
    <t>김동민</t>
    <phoneticPr fontId="1" type="noConversion"/>
  </si>
  <si>
    <t>홍유정</t>
    <phoneticPr fontId="1" type="noConversion"/>
  </si>
  <si>
    <t>한국해양대</t>
    <phoneticPr fontId="1" type="noConversion"/>
  </si>
  <si>
    <t>해강중3</t>
    <phoneticPr fontId="1" type="noConversion"/>
  </si>
  <si>
    <t>충남대2</t>
    <phoneticPr fontId="1" type="noConversion"/>
  </si>
  <si>
    <t>남창고3</t>
    <phoneticPr fontId="1" type="noConversion"/>
  </si>
  <si>
    <t>김유미</t>
    <phoneticPr fontId="1" type="noConversion"/>
  </si>
  <si>
    <t>이효경</t>
    <phoneticPr fontId="1" type="noConversion"/>
  </si>
  <si>
    <t>홍연수</t>
    <phoneticPr fontId="1" type="noConversion"/>
  </si>
  <si>
    <t>권가원</t>
    <phoneticPr fontId="1" type="noConversion"/>
  </si>
  <si>
    <t>권민선</t>
    <phoneticPr fontId="1" type="noConversion"/>
  </si>
  <si>
    <t>홍태금</t>
    <phoneticPr fontId="1" type="noConversion"/>
  </si>
  <si>
    <t>윤인수</t>
    <phoneticPr fontId="1" type="noConversion"/>
  </si>
  <si>
    <t>권영현</t>
    <phoneticPr fontId="1" type="noConversion"/>
  </si>
  <si>
    <t>박은재</t>
    <phoneticPr fontId="1" type="noConversion"/>
  </si>
  <si>
    <t>이신무</t>
    <phoneticPr fontId="1" type="noConversion"/>
  </si>
  <si>
    <t>문대영</t>
    <phoneticPr fontId="1" type="noConversion"/>
  </si>
  <si>
    <t>후포고2</t>
    <phoneticPr fontId="1" type="noConversion"/>
  </si>
  <si>
    <t>강릉명륜고</t>
    <phoneticPr fontId="1" type="noConversion"/>
  </si>
  <si>
    <t>서신중3</t>
    <phoneticPr fontId="1" type="noConversion"/>
  </si>
  <si>
    <t>현화고1</t>
    <phoneticPr fontId="1" type="noConversion"/>
  </si>
  <si>
    <t>충남해양과학고</t>
    <phoneticPr fontId="1" type="noConversion"/>
  </si>
  <si>
    <t>순천대1</t>
    <phoneticPr fontId="1" type="noConversion"/>
  </si>
  <si>
    <t>세현고2</t>
    <phoneticPr fontId="1" type="noConversion"/>
  </si>
  <si>
    <t>경북요트협회</t>
    <phoneticPr fontId="1" type="noConversion"/>
  </si>
  <si>
    <t>하지민</t>
    <phoneticPr fontId="1" type="noConversion"/>
  </si>
  <si>
    <t>김상규</t>
    <phoneticPr fontId="1" type="noConversion"/>
  </si>
  <si>
    <t>윤현수</t>
    <phoneticPr fontId="1" type="noConversion"/>
  </si>
  <si>
    <t>김정곤</t>
    <phoneticPr fontId="1" type="noConversion"/>
  </si>
  <si>
    <t>최성환</t>
    <phoneticPr fontId="1" type="noConversion"/>
  </si>
  <si>
    <t>김호곤</t>
    <phoneticPr fontId="1" type="noConversion"/>
  </si>
  <si>
    <t>이진욱</t>
    <phoneticPr fontId="1" type="noConversion"/>
  </si>
  <si>
    <t>정보</t>
    <phoneticPr fontId="1" type="noConversion"/>
  </si>
  <si>
    <t>진준오</t>
    <phoneticPr fontId="1" type="noConversion"/>
  </si>
  <si>
    <t>황대원</t>
    <phoneticPr fontId="1" type="noConversion"/>
  </si>
  <si>
    <t>김형익</t>
    <phoneticPr fontId="1" type="noConversion"/>
  </si>
  <si>
    <t>김창윤</t>
    <phoneticPr fontId="1" type="noConversion"/>
  </si>
  <si>
    <t>문용범</t>
    <phoneticPr fontId="1" type="noConversion"/>
  </si>
  <si>
    <t>정진곤</t>
    <phoneticPr fontId="1" type="noConversion"/>
  </si>
  <si>
    <t>윤여인</t>
    <phoneticPr fontId="1" type="noConversion"/>
  </si>
  <si>
    <t>안준성</t>
    <phoneticPr fontId="1" type="noConversion"/>
  </si>
  <si>
    <t>조성백</t>
    <phoneticPr fontId="1" type="noConversion"/>
  </si>
  <si>
    <t>주다빈</t>
    <phoneticPr fontId="1" type="noConversion"/>
  </si>
  <si>
    <t>박성진</t>
    <phoneticPr fontId="1" type="noConversion"/>
  </si>
  <si>
    <t>김영운</t>
    <phoneticPr fontId="1" type="noConversion"/>
  </si>
  <si>
    <t>이진환</t>
    <phoneticPr fontId="1" type="noConversion"/>
  </si>
  <si>
    <t>고은수</t>
    <phoneticPr fontId="1" type="noConversion"/>
  </si>
  <si>
    <t>정민규</t>
    <phoneticPr fontId="1" type="noConversion"/>
  </si>
  <si>
    <t>박신재</t>
    <phoneticPr fontId="1" type="noConversion"/>
  </si>
  <si>
    <t>손유진</t>
    <phoneticPr fontId="1" type="noConversion"/>
  </si>
  <si>
    <t>김지환</t>
    <phoneticPr fontId="1" type="noConversion"/>
  </si>
  <si>
    <t>허길준</t>
    <phoneticPr fontId="1" type="noConversion"/>
  </si>
  <si>
    <t>민병호</t>
    <phoneticPr fontId="1" type="noConversion"/>
  </si>
  <si>
    <t>오강택</t>
    <phoneticPr fontId="1" type="noConversion"/>
  </si>
  <si>
    <t>인천광역시체육회</t>
    <phoneticPr fontId="1" type="noConversion"/>
  </si>
  <si>
    <t>부안군청</t>
    <phoneticPr fontId="1" type="noConversion"/>
  </si>
  <si>
    <t>보령시청</t>
    <phoneticPr fontId="1" type="noConversion"/>
  </si>
  <si>
    <t>경북도청</t>
    <phoneticPr fontId="1" type="noConversion"/>
  </si>
  <si>
    <t>강릉시청</t>
    <phoneticPr fontId="1" type="noConversion"/>
  </si>
  <si>
    <t>거제시청</t>
    <phoneticPr fontId="1" type="noConversion"/>
  </si>
  <si>
    <t>평택시청</t>
    <phoneticPr fontId="1" type="noConversion"/>
  </si>
  <si>
    <t>양운고3</t>
    <phoneticPr fontId="1" type="noConversion"/>
  </si>
  <si>
    <t>대구시체육회</t>
    <phoneticPr fontId="1" type="noConversion"/>
  </si>
  <si>
    <t>순천대3</t>
    <phoneticPr fontId="1" type="noConversion"/>
  </si>
  <si>
    <t>충남대1</t>
    <phoneticPr fontId="1" type="noConversion"/>
  </si>
  <si>
    <t>여수시청</t>
    <phoneticPr fontId="1" type="noConversion"/>
  </si>
  <si>
    <t>순천대학교</t>
    <phoneticPr fontId="1" type="noConversion"/>
  </si>
  <si>
    <t>현화고3</t>
    <phoneticPr fontId="1" type="noConversion"/>
  </si>
  <si>
    <t>한국해양대학교</t>
    <phoneticPr fontId="1" type="noConversion"/>
  </si>
  <si>
    <t>부산요트협회</t>
    <phoneticPr fontId="1" type="noConversion"/>
  </si>
  <si>
    <t>현화고2</t>
    <phoneticPr fontId="1" type="noConversion"/>
  </si>
  <si>
    <t>양운고1</t>
    <phoneticPr fontId="1" type="noConversion"/>
  </si>
  <si>
    <t>남창고2</t>
    <phoneticPr fontId="1" type="noConversion"/>
  </si>
  <si>
    <t>양운고2</t>
    <phoneticPr fontId="1" type="noConversion"/>
  </si>
  <si>
    <t>동원고3</t>
    <phoneticPr fontId="1" type="noConversion"/>
  </si>
  <si>
    <t>여수고2</t>
    <phoneticPr fontId="1" type="noConversion"/>
  </si>
  <si>
    <t>여수고1</t>
    <phoneticPr fontId="1" type="noConversion"/>
  </si>
  <si>
    <t>대구체육고</t>
    <phoneticPr fontId="1" type="noConversion"/>
  </si>
  <si>
    <t>김현수</t>
    <phoneticPr fontId="1" type="noConversion"/>
  </si>
  <si>
    <t>박정수</t>
    <phoneticPr fontId="1" type="noConversion"/>
  </si>
  <si>
    <t>이영동</t>
    <phoneticPr fontId="1" type="noConversion"/>
  </si>
  <si>
    <t>박기창</t>
    <phoneticPr fontId="1" type="noConversion"/>
  </si>
  <si>
    <t>강경휘</t>
    <phoneticPr fontId="1" type="noConversion"/>
  </si>
  <si>
    <t>정경섭</t>
    <phoneticPr fontId="1" type="noConversion"/>
  </si>
  <si>
    <t>조재영</t>
    <phoneticPr fontId="1" type="noConversion"/>
  </si>
  <si>
    <t>이종명</t>
    <phoneticPr fontId="1" type="noConversion"/>
  </si>
  <si>
    <t>잠실고2</t>
    <phoneticPr fontId="1" type="noConversion"/>
  </si>
  <si>
    <t>해성고3</t>
    <phoneticPr fontId="1" type="noConversion"/>
  </si>
  <si>
    <t>해성고2</t>
    <phoneticPr fontId="1" type="noConversion"/>
  </si>
  <si>
    <t>광남고2</t>
    <phoneticPr fontId="1" type="noConversion"/>
  </si>
  <si>
    <t>남창고1</t>
    <phoneticPr fontId="1" type="noConversion"/>
  </si>
  <si>
    <t>최철훈</t>
    <phoneticPr fontId="1" type="noConversion"/>
  </si>
  <si>
    <t>서동우</t>
    <phoneticPr fontId="1" type="noConversion"/>
  </si>
  <si>
    <t>고윤서</t>
    <phoneticPr fontId="1" type="noConversion"/>
  </si>
  <si>
    <t>박성환</t>
    <phoneticPr fontId="1" type="noConversion"/>
  </si>
  <si>
    <t>조예진</t>
    <phoneticPr fontId="1" type="noConversion"/>
  </si>
  <si>
    <t>충북요트협회</t>
    <phoneticPr fontId="1" type="noConversion"/>
  </si>
  <si>
    <t>한국체대</t>
    <phoneticPr fontId="1" type="noConversion"/>
  </si>
  <si>
    <t>광남고3</t>
    <phoneticPr fontId="1" type="noConversion"/>
  </si>
  <si>
    <t>한국바이오마이스터고</t>
    <phoneticPr fontId="1" type="noConversion"/>
  </si>
  <si>
    <t>이태훈</t>
    <phoneticPr fontId="1" type="noConversion"/>
  </si>
  <si>
    <t>조원우</t>
    <phoneticPr fontId="1" type="noConversion"/>
  </si>
  <si>
    <t>김찬의</t>
    <phoneticPr fontId="1" type="noConversion"/>
  </si>
  <si>
    <t>이병건</t>
    <phoneticPr fontId="1" type="noConversion"/>
  </si>
  <si>
    <t>김형권</t>
    <phoneticPr fontId="1" type="noConversion"/>
  </si>
  <si>
    <t>손지원</t>
    <phoneticPr fontId="1" type="noConversion"/>
  </si>
  <si>
    <t>주연후</t>
    <phoneticPr fontId="1" type="noConversion"/>
  </si>
  <si>
    <t>문창성</t>
    <phoneticPr fontId="1" type="noConversion"/>
  </si>
  <si>
    <t>서용호</t>
    <phoneticPr fontId="1" type="noConversion"/>
  </si>
  <si>
    <t>박강일</t>
    <phoneticPr fontId="1" type="noConversion"/>
  </si>
  <si>
    <t>김정욱</t>
    <phoneticPr fontId="1" type="noConversion"/>
  </si>
  <si>
    <t>이경환</t>
    <phoneticPr fontId="1" type="noConversion"/>
  </si>
  <si>
    <t>김성민</t>
    <phoneticPr fontId="1" type="noConversion"/>
  </si>
  <si>
    <t>박수하</t>
    <phoneticPr fontId="1" type="noConversion"/>
  </si>
  <si>
    <t>길현종</t>
    <phoneticPr fontId="1" type="noConversion"/>
  </si>
  <si>
    <t>구승환</t>
    <phoneticPr fontId="1" type="noConversion"/>
  </si>
  <si>
    <t>정의철</t>
    <phoneticPr fontId="1" type="noConversion"/>
  </si>
  <si>
    <t>박병찬</t>
    <phoneticPr fontId="1" type="noConversion"/>
  </si>
  <si>
    <t>서영길</t>
    <phoneticPr fontId="1" type="noConversion"/>
  </si>
  <si>
    <t>김준식</t>
    <phoneticPr fontId="1" type="noConversion"/>
  </si>
  <si>
    <t>최보성</t>
    <phoneticPr fontId="1" type="noConversion"/>
  </si>
  <si>
    <t>박성범</t>
    <phoneticPr fontId="1" type="noConversion"/>
  </si>
  <si>
    <t>이수환</t>
    <phoneticPr fontId="1" type="noConversion"/>
  </si>
  <si>
    <t>이효열</t>
    <phoneticPr fontId="1" type="noConversion"/>
  </si>
  <si>
    <t>최지호</t>
    <phoneticPr fontId="1" type="noConversion"/>
  </si>
  <si>
    <t>박민혁</t>
    <phoneticPr fontId="1" type="noConversion"/>
  </si>
  <si>
    <t>이승준</t>
    <phoneticPr fontId="1" type="noConversion"/>
  </si>
  <si>
    <t>임성택</t>
    <phoneticPr fontId="1" type="noConversion"/>
  </si>
  <si>
    <t>신형덕</t>
    <phoneticPr fontId="1" type="noConversion"/>
  </si>
  <si>
    <t>이형민</t>
    <phoneticPr fontId="1" type="noConversion"/>
  </si>
  <si>
    <t>해운대구청</t>
    <phoneticPr fontId="1" type="noConversion"/>
  </si>
  <si>
    <t>울산대1</t>
    <phoneticPr fontId="1" type="noConversion"/>
  </si>
  <si>
    <t>부산체고</t>
    <phoneticPr fontId="1" type="noConversion"/>
  </si>
  <si>
    <t>춤남대2</t>
    <phoneticPr fontId="1" type="noConversion"/>
  </si>
  <si>
    <t>해성고1</t>
    <phoneticPr fontId="1" type="noConversion"/>
  </si>
  <si>
    <t>충남요트협회</t>
    <phoneticPr fontId="1" type="noConversion"/>
  </si>
  <si>
    <t>여수고3</t>
    <phoneticPr fontId="1" type="noConversion"/>
  </si>
  <si>
    <t>광주요트협회</t>
    <phoneticPr fontId="1" type="noConversion"/>
  </si>
  <si>
    <t>부안제일고</t>
    <phoneticPr fontId="1" type="noConversion"/>
  </si>
  <si>
    <t>대구체고</t>
    <phoneticPr fontId="1" type="noConversion"/>
  </si>
  <si>
    <t>천사빈</t>
    <phoneticPr fontId="1" type="noConversion"/>
  </si>
  <si>
    <t>윤찬미</t>
    <phoneticPr fontId="1" type="noConversion"/>
  </si>
  <si>
    <t>이유진</t>
    <phoneticPr fontId="1" type="noConversion"/>
  </si>
  <si>
    <t>강수지</t>
    <phoneticPr fontId="1" type="noConversion"/>
  </si>
  <si>
    <t>이지희</t>
    <phoneticPr fontId="1" type="noConversion"/>
  </si>
  <si>
    <t>노혜빈</t>
    <phoneticPr fontId="1" type="noConversion"/>
  </si>
  <si>
    <t>이수민</t>
    <phoneticPr fontId="1" type="noConversion"/>
  </si>
  <si>
    <t>상일미디어고</t>
    <phoneticPr fontId="1" type="noConversion"/>
  </si>
  <si>
    <t>부경대1</t>
    <phoneticPr fontId="1" type="noConversion"/>
  </si>
  <si>
    <t>부영여고</t>
    <phoneticPr fontId="1" type="noConversion"/>
  </si>
  <si>
    <t>광남고1</t>
    <phoneticPr fontId="1" type="noConversion"/>
  </si>
  <si>
    <t>성지고3</t>
    <phoneticPr fontId="1" type="noConversion"/>
  </si>
  <si>
    <t>김우엽
김인수</t>
    <phoneticPr fontId="1" type="noConversion"/>
  </si>
  <si>
    <t>박지훈
정진환</t>
    <phoneticPr fontId="1" type="noConversion"/>
  </si>
  <si>
    <t>김준기
이수열</t>
    <phoneticPr fontId="1" type="noConversion"/>
  </si>
  <si>
    <t>김성현
정송현</t>
    <phoneticPr fontId="1" type="noConversion"/>
  </si>
  <si>
    <t>서동민
윤성후</t>
    <phoneticPr fontId="1" type="noConversion"/>
  </si>
  <si>
    <t>주명종
이태인</t>
    <phoneticPr fontId="1" type="noConversion"/>
  </si>
  <si>
    <t>배지호
김상우</t>
    <phoneticPr fontId="1" type="noConversion"/>
  </si>
  <si>
    <t>양운고</t>
    <phoneticPr fontId="1" type="noConversion"/>
  </si>
  <si>
    <t>현화고</t>
    <phoneticPr fontId="1" type="noConversion"/>
  </si>
  <si>
    <t>여수고</t>
    <phoneticPr fontId="1" type="noConversion"/>
  </si>
  <si>
    <t>동원고</t>
    <phoneticPr fontId="1" type="noConversion"/>
  </si>
  <si>
    <t>후포고</t>
    <phoneticPr fontId="1" type="noConversion"/>
  </si>
  <si>
    <t>김대영
윤현호</t>
    <phoneticPr fontId="1" type="noConversion"/>
  </si>
  <si>
    <t>김창주
김지훈</t>
    <phoneticPr fontId="1" type="noConversion"/>
  </si>
  <si>
    <t>박건우
조성민</t>
    <phoneticPr fontId="1" type="noConversion"/>
  </si>
  <si>
    <t>정동운
문성준</t>
    <phoneticPr fontId="1" type="noConversion"/>
  </si>
  <si>
    <t>권정정
박호경</t>
    <phoneticPr fontId="1" type="noConversion"/>
  </si>
  <si>
    <t>윤세인
윤철</t>
    <phoneticPr fontId="1" type="noConversion"/>
  </si>
  <si>
    <t>김장남
김종승</t>
    <phoneticPr fontId="1" type="noConversion"/>
  </si>
  <si>
    <t>박인호
권진경</t>
    <phoneticPr fontId="1" type="noConversion"/>
  </si>
  <si>
    <t>강지원
김경덕</t>
    <phoneticPr fontId="1" type="noConversion"/>
  </si>
  <si>
    <t>박기동
이현우</t>
    <phoneticPr fontId="1" type="noConversion"/>
  </si>
  <si>
    <t>신승모
이동현</t>
    <phoneticPr fontId="1" type="noConversion"/>
  </si>
  <si>
    <t>부산광역시청</t>
    <phoneticPr fontId="1" type="noConversion"/>
  </si>
  <si>
    <t>경희대학교
세한대학교</t>
    <phoneticPr fontId="1" type="noConversion"/>
  </si>
  <si>
    <t>한영대1</t>
    <phoneticPr fontId="1" type="noConversion"/>
  </si>
  <si>
    <t>김근수
송민재</t>
    <phoneticPr fontId="1" type="noConversion"/>
  </si>
  <si>
    <t>백범균
이동규</t>
    <phoneticPr fontId="1" type="noConversion"/>
  </si>
  <si>
    <t>전주현
정권</t>
    <phoneticPr fontId="1" type="noConversion"/>
  </si>
  <si>
    <t>김태겸
김동욱</t>
    <phoneticPr fontId="1" type="noConversion"/>
  </si>
  <si>
    <t>박병기
윤해광</t>
    <phoneticPr fontId="1" type="noConversion"/>
  </si>
  <si>
    <t>정현민
박용현</t>
    <phoneticPr fontId="1" type="noConversion"/>
  </si>
  <si>
    <t>정도현
백인구</t>
    <phoneticPr fontId="1" type="noConversion"/>
  </si>
  <si>
    <t>박기철
이경숙</t>
    <phoneticPr fontId="1" type="noConversion"/>
  </si>
  <si>
    <t>해운대구청
부산요트협회</t>
    <phoneticPr fontId="1" type="noConversion"/>
  </si>
  <si>
    <t>순천대2</t>
    <phoneticPr fontId="1" type="noConversion"/>
  </si>
  <si>
    <t>창원요트클럽</t>
    <phoneticPr fontId="1" type="noConversion"/>
  </si>
  <si>
    <t>대천서중학교1</t>
    <phoneticPr fontId="1" type="noConversion"/>
  </si>
  <si>
    <t>해강중학교3</t>
    <phoneticPr fontId="1" type="noConversion"/>
  </si>
  <si>
    <t>서신중학교2</t>
    <phoneticPr fontId="1" type="noConversion"/>
  </si>
  <si>
    <t>청파초등학교6</t>
    <phoneticPr fontId="1" type="noConversion"/>
  </si>
  <si>
    <t>하서중학교3</t>
    <phoneticPr fontId="1" type="noConversion"/>
  </si>
  <si>
    <t>해강초등학교5</t>
    <phoneticPr fontId="1" type="noConversion"/>
  </si>
  <si>
    <t>해강중학교1</t>
    <phoneticPr fontId="1" type="noConversion"/>
  </si>
  <si>
    <t>하서중학교2</t>
    <phoneticPr fontId="1" type="noConversion"/>
  </si>
  <si>
    <t>서신중학교3</t>
    <phoneticPr fontId="1" type="noConversion"/>
  </si>
  <si>
    <t>해강중학교2</t>
    <phoneticPr fontId="1" type="noConversion"/>
  </si>
  <si>
    <t>해강초등학교6</t>
    <phoneticPr fontId="1" type="noConversion"/>
  </si>
  <si>
    <t>대천서중학교2</t>
    <phoneticPr fontId="1" type="noConversion"/>
  </si>
  <si>
    <t>무선중학교3</t>
    <phoneticPr fontId="1" type="noConversion"/>
  </si>
  <si>
    <t>동원중학교2</t>
    <phoneticPr fontId="1" type="noConversion"/>
  </si>
  <si>
    <t>무선중학교2</t>
    <phoneticPr fontId="1" type="noConversion"/>
  </si>
  <si>
    <t>서신초등학교6</t>
    <phoneticPr fontId="1" type="noConversion"/>
  </si>
  <si>
    <t>하서중학교1</t>
    <phoneticPr fontId="1" type="noConversion"/>
  </si>
  <si>
    <t>용이초등학교5</t>
    <phoneticPr fontId="1" type="noConversion"/>
  </si>
  <si>
    <t>무선중학교1</t>
    <phoneticPr fontId="1" type="noConversion"/>
  </si>
  <si>
    <t>동원중학교3</t>
    <phoneticPr fontId="1" type="noConversion"/>
  </si>
  <si>
    <t>한려초등학교6</t>
    <phoneticPr fontId="1" type="noConversion"/>
  </si>
  <si>
    <t>온산중학교3</t>
    <phoneticPr fontId="1" type="noConversion"/>
  </si>
  <si>
    <t>신도중학교2</t>
    <phoneticPr fontId="1" type="noConversion"/>
  </si>
  <si>
    <t>동원중학교1</t>
    <phoneticPr fontId="1" type="noConversion"/>
  </si>
  <si>
    <t>청파초등학교5</t>
    <phoneticPr fontId="1" type="noConversion"/>
  </si>
  <si>
    <t>제주서중학교2</t>
    <phoneticPr fontId="1" type="noConversion"/>
  </si>
  <si>
    <t>남포초등학교6</t>
    <phoneticPr fontId="1" type="noConversion"/>
  </si>
  <si>
    <t>신도중학교3</t>
    <phoneticPr fontId="1" type="noConversion"/>
  </si>
  <si>
    <t>청파초등학교3</t>
    <phoneticPr fontId="1" type="noConversion"/>
  </si>
  <si>
    <t>김녕중학교2</t>
    <phoneticPr fontId="1" type="noConversion"/>
  </si>
  <si>
    <t>지세포중학교2</t>
    <phoneticPr fontId="1" type="noConversion"/>
  </si>
  <si>
    <t>현덕초등학교5</t>
    <phoneticPr fontId="1" type="noConversion"/>
  </si>
  <si>
    <t>김녕중학교1</t>
    <phoneticPr fontId="1" type="noConversion"/>
  </si>
  <si>
    <t>도천초등학교4</t>
    <phoneticPr fontId="1" type="noConversion"/>
  </si>
  <si>
    <t>유영초등학교5</t>
    <phoneticPr fontId="1" type="noConversion"/>
  </si>
  <si>
    <t>인천공항중학교3</t>
    <phoneticPr fontId="1" type="noConversion"/>
  </si>
  <si>
    <t>삼정자초등학교6</t>
    <phoneticPr fontId="1" type="noConversion"/>
  </si>
  <si>
    <t>온산중학교2</t>
    <phoneticPr fontId="1" type="noConversion"/>
  </si>
  <si>
    <t>현화중학교1</t>
    <phoneticPr fontId="1" type="noConversion"/>
  </si>
  <si>
    <t>해강초등학교4</t>
    <phoneticPr fontId="1" type="noConversion"/>
  </si>
  <si>
    <t>청파초등학교4</t>
    <phoneticPr fontId="1" type="noConversion"/>
  </si>
  <si>
    <t>가고파초등학교4</t>
    <phoneticPr fontId="1" type="noConversion"/>
  </si>
  <si>
    <t>안청초등학교4</t>
    <phoneticPr fontId="1" type="noConversion"/>
  </si>
  <si>
    <t>동부초등학교4</t>
    <phoneticPr fontId="1" type="noConversion"/>
  </si>
  <si>
    <t>경운초등학교4</t>
    <phoneticPr fontId="1" type="noConversion"/>
  </si>
  <si>
    <t>해강초등학교3</t>
    <phoneticPr fontId="1" type="noConversion"/>
  </si>
  <si>
    <t>줄포중학교2</t>
    <phoneticPr fontId="1" type="noConversion"/>
  </si>
  <si>
    <t>줄포중학교3</t>
    <phoneticPr fontId="1" type="noConversion"/>
  </si>
  <si>
    <t>동진여자중학교2</t>
    <phoneticPr fontId="1" type="noConversion"/>
  </si>
  <si>
    <t>좌동초등학교5</t>
    <phoneticPr fontId="1" type="noConversion"/>
  </si>
  <si>
    <t>부흥초등학교5</t>
    <phoneticPr fontId="1" type="noConversion"/>
  </si>
  <si>
    <t>좌동초등학교4</t>
    <phoneticPr fontId="1" type="noConversion"/>
  </si>
  <si>
    <t>동산초등학교6</t>
    <phoneticPr fontId="1" type="noConversion"/>
  </si>
  <si>
    <t>안정초등학교5</t>
    <phoneticPr fontId="1" type="noConversion"/>
  </si>
  <si>
    <t>경운초등학교6</t>
    <phoneticPr fontId="1" type="noConversion"/>
  </si>
  <si>
    <t>장복초등학교6</t>
    <phoneticPr fontId="1" type="noConversion"/>
  </si>
  <si>
    <t>김민준</t>
    <phoneticPr fontId="1" type="noConversion"/>
  </si>
  <si>
    <t>세종요트협회</t>
    <phoneticPr fontId="1" type="noConversion"/>
  </si>
  <si>
    <t>박경용</t>
    <phoneticPr fontId="1" type="noConversion"/>
  </si>
  <si>
    <t>박성규</t>
    <phoneticPr fontId="1" type="noConversion"/>
  </si>
  <si>
    <t>김태준</t>
    <phoneticPr fontId="1" type="noConversion"/>
  </si>
  <si>
    <t>인천공항고</t>
    <phoneticPr fontId="1" type="noConversion"/>
  </si>
  <si>
    <t>서울요트협회</t>
    <phoneticPr fontId="1" type="noConversion"/>
  </si>
  <si>
    <t>하종민</t>
    <phoneticPr fontId="1" type="noConversion"/>
  </si>
  <si>
    <t>대구요트협회</t>
    <phoneticPr fontId="1" type="noConversion"/>
  </si>
  <si>
    <t>박진우</t>
    <phoneticPr fontId="1" type="noConversion"/>
  </si>
  <si>
    <t>해군사관학교</t>
    <phoneticPr fontId="1" type="noConversion"/>
  </si>
  <si>
    <t>하진수</t>
    <phoneticPr fontId="1" type="noConversion"/>
  </si>
  <si>
    <t>손우석
최범해</t>
    <phoneticPr fontId="1" type="noConversion"/>
  </si>
  <si>
    <t>김혜성
방민</t>
    <phoneticPr fontId="1" type="noConversion"/>
  </si>
  <si>
    <t>주영기</t>
    <phoneticPr fontId="1" type="noConversion"/>
  </si>
  <si>
    <t>박재완
최민재</t>
    <phoneticPr fontId="1" type="noConversion"/>
  </si>
  <si>
    <t>박민혁
구승환</t>
    <phoneticPr fontId="1" type="noConversion"/>
  </si>
  <si>
    <t>충남대학교</t>
    <phoneticPr fontId="1" type="noConversion"/>
  </si>
  <si>
    <t>김인섭
신상민</t>
    <phoneticPr fontId="1" type="noConversion"/>
  </si>
  <si>
    <t>해양경찰청</t>
    <phoneticPr fontId="1" type="noConversion"/>
  </si>
  <si>
    <t>이수열
김준기</t>
    <phoneticPr fontId="1" type="noConversion"/>
  </si>
  <si>
    <t>현화고등학교</t>
    <phoneticPr fontId="1" type="noConversion"/>
  </si>
  <si>
    <t xml:space="preserve">
배상우</t>
    <phoneticPr fontId="1" type="noConversion"/>
  </si>
  <si>
    <t>박경준</t>
    <phoneticPr fontId="1" type="noConversion"/>
  </si>
  <si>
    <t>소호초등학교6</t>
    <phoneticPr fontId="1" type="noConversion"/>
  </si>
  <si>
    <t>홍소이</t>
    <phoneticPr fontId="1" type="noConversion"/>
  </si>
  <si>
    <t>박주이</t>
    <phoneticPr fontId="1" type="noConversion"/>
  </si>
  <si>
    <t>소호초등학교3</t>
    <phoneticPr fontId="1" type="noConversion"/>
  </si>
  <si>
    <t>최보원</t>
    <phoneticPr fontId="1" type="noConversion"/>
  </si>
  <si>
    <t>관악고1</t>
    <phoneticPr fontId="1" type="noConversion"/>
  </si>
  <si>
    <t>권오한</t>
    <phoneticPr fontId="1" type="noConversion"/>
  </si>
  <si>
    <t>상대순위</t>
    <phoneticPr fontId="1" type="noConversion"/>
  </si>
  <si>
    <t>포인트</t>
    <phoneticPr fontId="1" type="noConversion"/>
  </si>
  <si>
    <t>랭킹</t>
    <phoneticPr fontId="1" type="noConversion"/>
  </si>
  <si>
    <t>배분율</t>
    <phoneticPr fontId="1" type="noConversion"/>
  </si>
  <si>
    <t>총 출전팀 수</t>
    <phoneticPr fontId="1" type="noConversion"/>
  </si>
  <si>
    <t>배분점수</t>
    <phoneticPr fontId="1" type="noConversion"/>
  </si>
  <si>
    <t>배분점수합</t>
    <phoneticPr fontId="1" type="noConversion"/>
  </si>
  <si>
    <t>김준</t>
    <phoneticPr fontId="1" type="noConversion"/>
  </si>
  <si>
    <t>해경배(2013)</t>
    <phoneticPr fontId="1" type="noConversion"/>
  </si>
  <si>
    <t>해참배(2013)</t>
    <phoneticPr fontId="4" type="noConversion"/>
  </si>
  <si>
    <t>협회장배(2013)</t>
    <phoneticPr fontId="1" type="noConversion"/>
  </si>
  <si>
    <t>대통령기(2013)</t>
    <phoneticPr fontId="1" type="noConversion"/>
  </si>
  <si>
    <t>해경배(2014)</t>
    <phoneticPr fontId="1" type="noConversion"/>
  </si>
  <si>
    <t>자체선발전 1차</t>
    <phoneticPr fontId="1" type="noConversion"/>
  </si>
  <si>
    <t>자체선발전 2차</t>
    <phoneticPr fontId="1" type="noConversion"/>
  </si>
  <si>
    <t>레이저레디알급(여)</t>
    <phoneticPr fontId="2" type="noConversion"/>
  </si>
  <si>
    <t>레이저급</t>
    <phoneticPr fontId="2" type="noConversion"/>
  </si>
  <si>
    <t>RS:X(남)</t>
    <phoneticPr fontId="2" type="noConversion"/>
  </si>
  <si>
    <t>RS:X(여)</t>
    <phoneticPr fontId="2" type="noConversion"/>
  </si>
  <si>
    <t>미스트랄급(남)</t>
    <phoneticPr fontId="2" type="noConversion"/>
  </si>
  <si>
    <t>미스트랄급(여)</t>
    <phoneticPr fontId="2" type="noConversion"/>
  </si>
  <si>
    <t>470급</t>
    <phoneticPr fontId="2" type="noConversion"/>
  </si>
  <si>
    <t>호비16급</t>
    <phoneticPr fontId="2" type="noConversion"/>
  </si>
  <si>
    <t>RS:ONE(여)</t>
    <phoneticPr fontId="2" type="noConversion"/>
  </si>
  <si>
    <t>2013 해경배</t>
    <phoneticPr fontId="1" type="noConversion"/>
  </si>
  <si>
    <t>2013 대통령기</t>
    <phoneticPr fontId="1" type="noConversion"/>
  </si>
  <si>
    <t>2013 해참배</t>
    <phoneticPr fontId="1" type="noConversion"/>
  </si>
  <si>
    <t>자체선발전 1차</t>
    <phoneticPr fontId="4" type="noConversion"/>
  </si>
  <si>
    <t>자체선발전 2차</t>
    <phoneticPr fontId="1" type="noConversion"/>
  </si>
  <si>
    <t>3차 선발전</t>
    <phoneticPr fontId="1" type="noConversion"/>
  </si>
  <si>
    <t>김새봄</t>
    <phoneticPr fontId="1" type="noConversion"/>
  </si>
  <si>
    <t>인천공항중학교</t>
    <phoneticPr fontId="1" type="noConversion"/>
  </si>
  <si>
    <t>서동환</t>
    <phoneticPr fontId="1" type="noConversion"/>
  </si>
  <si>
    <t>동원중학교3</t>
    <phoneticPr fontId="1" type="noConversion"/>
  </si>
  <si>
    <t>정서윤</t>
    <phoneticPr fontId="1" type="noConversion"/>
  </si>
  <si>
    <t>신도초등학교</t>
    <phoneticPr fontId="1" type="noConversion"/>
  </si>
  <si>
    <t>이민제</t>
    <phoneticPr fontId="1" type="noConversion"/>
  </si>
  <si>
    <t>지족초등학교</t>
    <phoneticPr fontId="1" type="noConversion"/>
  </si>
  <si>
    <t>유영진</t>
    <phoneticPr fontId="1" type="noConversion"/>
  </si>
  <si>
    <t>현화중학교</t>
    <phoneticPr fontId="1" type="noConversion"/>
  </si>
  <si>
    <t>윤영재</t>
    <phoneticPr fontId="1" type="noConversion"/>
  </si>
  <si>
    <t>온산중학교</t>
    <phoneticPr fontId="1" type="noConversion"/>
  </si>
  <si>
    <t>김대원</t>
    <phoneticPr fontId="1" type="noConversion"/>
  </si>
  <si>
    <t>남해해성중학교</t>
    <phoneticPr fontId="1" type="noConversion"/>
  </si>
  <si>
    <t>정충서</t>
    <phoneticPr fontId="1" type="noConversion"/>
  </si>
  <si>
    <t>삼동초등학교</t>
    <phoneticPr fontId="1" type="noConversion"/>
  </si>
  <si>
    <t>이성재</t>
    <phoneticPr fontId="1" type="noConversion"/>
  </si>
  <si>
    <t>남해중학교</t>
    <phoneticPr fontId="1" type="noConversion"/>
  </si>
  <si>
    <t>김승우</t>
    <phoneticPr fontId="1" type="noConversion"/>
  </si>
  <si>
    <t>남명초등학교</t>
    <phoneticPr fontId="1" type="noConversion"/>
  </si>
  <si>
    <t>김무훈</t>
    <phoneticPr fontId="1" type="noConversion"/>
  </si>
  <si>
    <t>동원중학교</t>
    <phoneticPr fontId="1" type="noConversion"/>
  </si>
  <si>
    <t>서동국</t>
    <phoneticPr fontId="1" type="noConversion"/>
  </si>
  <si>
    <t>통영초등학교</t>
    <phoneticPr fontId="1" type="noConversion"/>
  </si>
  <si>
    <t>김동화</t>
    <phoneticPr fontId="1" type="noConversion"/>
  </si>
  <si>
    <t>한려초등학교</t>
    <phoneticPr fontId="1" type="noConversion"/>
  </si>
  <si>
    <t>박정빈</t>
    <phoneticPr fontId="1" type="noConversion"/>
  </si>
  <si>
    <t>송정초등학교</t>
    <phoneticPr fontId="1" type="noConversion"/>
  </si>
  <si>
    <t>박민규</t>
    <phoneticPr fontId="1" type="noConversion"/>
  </si>
  <si>
    <t>김무진</t>
    <phoneticPr fontId="1" type="noConversion"/>
  </si>
  <si>
    <t>한려초등학교</t>
    <phoneticPr fontId="1" type="noConversion"/>
  </si>
  <si>
    <t>성시우</t>
    <phoneticPr fontId="1" type="noConversion"/>
  </si>
  <si>
    <t>무정초등학교</t>
    <phoneticPr fontId="1" type="noConversion"/>
  </si>
  <si>
    <t>김태윤</t>
    <phoneticPr fontId="1" type="noConversion"/>
  </si>
  <si>
    <t>분포초등학교</t>
    <phoneticPr fontId="1" type="noConversion"/>
  </si>
  <si>
    <t>정진욱</t>
    <phoneticPr fontId="1" type="noConversion"/>
  </si>
  <si>
    <t>장다연</t>
    <phoneticPr fontId="1" type="noConversion"/>
  </si>
  <si>
    <t>순천대</t>
    <phoneticPr fontId="1" type="noConversion"/>
  </si>
  <si>
    <t>강재현</t>
    <phoneticPr fontId="1" type="noConversion"/>
  </si>
  <si>
    <t>관악고등학교</t>
    <phoneticPr fontId="1" type="noConversion"/>
  </si>
  <si>
    <t>이다연</t>
    <phoneticPr fontId="1" type="noConversion"/>
  </si>
  <si>
    <t>남창고등학교</t>
    <phoneticPr fontId="1" type="noConversion"/>
  </si>
  <si>
    <t>이석현</t>
    <phoneticPr fontId="1" type="noConversion"/>
  </si>
  <si>
    <t>양운고등학교</t>
    <phoneticPr fontId="1" type="noConversion"/>
  </si>
  <si>
    <t>김해성</t>
    <phoneticPr fontId="1" type="noConversion"/>
  </si>
  <si>
    <t>여수고등학교</t>
    <phoneticPr fontId="1" type="noConversion"/>
  </si>
  <si>
    <t>이상헌</t>
    <phoneticPr fontId="1" type="noConversion"/>
  </si>
  <si>
    <t>정건우</t>
    <phoneticPr fontId="1" type="noConversion"/>
  </si>
  <si>
    <t>동원고등학교</t>
    <phoneticPr fontId="1" type="noConversion"/>
  </si>
  <si>
    <t>곽민수</t>
    <phoneticPr fontId="1" type="noConversion"/>
  </si>
  <si>
    <t>주덕고등학교</t>
    <phoneticPr fontId="1" type="noConversion"/>
  </si>
  <si>
    <t>이유진</t>
    <phoneticPr fontId="1" type="noConversion"/>
  </si>
  <si>
    <t>해성고등학교</t>
    <phoneticPr fontId="1" type="noConversion"/>
  </si>
  <si>
    <t>이수민</t>
    <phoneticPr fontId="1" type="noConversion"/>
  </si>
  <si>
    <t>광남고등학교</t>
    <phoneticPr fontId="1" type="noConversion"/>
  </si>
  <si>
    <t>윤정현</t>
    <phoneticPr fontId="1" type="noConversion"/>
  </si>
  <si>
    <t>정경섭</t>
    <phoneticPr fontId="1" type="noConversion"/>
  </si>
  <si>
    <t>강형중</t>
    <phoneticPr fontId="1" type="noConversion"/>
  </si>
  <si>
    <t>거제해성고등학교</t>
    <phoneticPr fontId="1" type="noConversion"/>
  </si>
  <si>
    <t>이효준</t>
    <phoneticPr fontId="1" type="noConversion"/>
  </si>
  <si>
    <t>광남고등학교</t>
    <phoneticPr fontId="1" type="noConversion"/>
  </si>
  <si>
    <t>정창훈</t>
    <phoneticPr fontId="1" type="noConversion"/>
  </si>
  <si>
    <t>김승민</t>
    <phoneticPr fontId="1" type="noConversion"/>
  </si>
  <si>
    <t>진동현</t>
    <phoneticPr fontId="1" type="noConversion"/>
  </si>
  <si>
    <t>남용진</t>
    <phoneticPr fontId="1" type="noConversion"/>
  </si>
  <si>
    <t>한국해양대학교</t>
    <phoneticPr fontId="1" type="noConversion"/>
  </si>
  <si>
    <t>하동균</t>
    <phoneticPr fontId="1" type="noConversion"/>
  </si>
  <si>
    <t>대구체육고등학교</t>
    <phoneticPr fontId="1" type="noConversion"/>
  </si>
  <si>
    <t>이도성</t>
    <phoneticPr fontId="1" type="noConversion"/>
  </si>
  <si>
    <t>부안제일고등학교</t>
    <phoneticPr fontId="1" type="noConversion"/>
  </si>
  <si>
    <t>유은혜</t>
    <phoneticPr fontId="1" type="noConversion"/>
  </si>
  <si>
    <t>조예진</t>
    <phoneticPr fontId="1" type="noConversion"/>
  </si>
  <si>
    <t>서영길</t>
    <phoneticPr fontId="1" type="noConversion"/>
  </si>
  <si>
    <t>김용민
김동수</t>
    <phoneticPr fontId="1" type="noConversion"/>
  </si>
  <si>
    <t>김혜민
김호진</t>
    <phoneticPr fontId="1" type="noConversion"/>
  </si>
  <si>
    <t>동원고</t>
    <phoneticPr fontId="1" type="noConversion"/>
  </si>
  <si>
    <t>윤희태
윤대욱</t>
    <phoneticPr fontId="1" type="noConversion"/>
  </si>
  <si>
    <t>대구체고</t>
    <phoneticPr fontId="1" type="noConversion"/>
  </si>
  <si>
    <t>김형준
최찬영</t>
    <phoneticPr fontId="1" type="noConversion"/>
  </si>
  <si>
    <t>신도중</t>
    <phoneticPr fontId="1" type="noConversion"/>
  </si>
  <si>
    <t>김주형
김대욱</t>
    <phoneticPr fontId="1" type="noConversion"/>
  </si>
  <si>
    <t>배종화
배종인</t>
    <phoneticPr fontId="1" type="noConversion"/>
  </si>
  <si>
    <t>주덕고</t>
    <phoneticPr fontId="1" type="noConversion"/>
  </si>
  <si>
    <t>방경재
최성철</t>
    <phoneticPr fontId="1" type="noConversion"/>
  </si>
  <si>
    <t>제주요트협회</t>
    <phoneticPr fontId="1" type="noConversion"/>
  </si>
  <si>
    <t>이상민
이동현</t>
    <phoneticPr fontId="1" type="noConversion"/>
  </si>
  <si>
    <t>경북요트협회</t>
    <phoneticPr fontId="1" type="noConversion"/>
  </si>
  <si>
    <r>
      <t xml:space="preserve">허길남
</t>
    </r>
    <r>
      <rPr>
        <sz val="12"/>
        <color rgb="FFFF0000"/>
        <rFont val="맑은 고딕"/>
        <family val="3"/>
        <charset val="129"/>
        <scheme val="minor"/>
      </rPr>
      <t>윤여인</t>
    </r>
    <phoneticPr fontId="1" type="noConversion"/>
  </si>
  <si>
    <r>
      <t xml:space="preserve">김성욱
</t>
    </r>
    <r>
      <rPr>
        <sz val="12"/>
        <color rgb="FFFF0000"/>
        <rFont val="맑은 고딕"/>
        <family val="3"/>
        <charset val="129"/>
        <scheme val="minor"/>
      </rPr>
      <t>양호엽</t>
    </r>
    <phoneticPr fontId="1" type="noConversion"/>
  </si>
  <si>
    <t>김철민
신승모</t>
    <phoneticPr fontId="1" type="noConversion"/>
  </si>
  <si>
    <t>강릉시청</t>
    <phoneticPr fontId="1" type="noConversion"/>
  </si>
  <si>
    <t>채봉진
김동욱</t>
    <phoneticPr fontId="1" type="noConversion"/>
  </si>
  <si>
    <t>여수시청</t>
    <phoneticPr fontId="1" type="noConversion"/>
  </si>
  <si>
    <r>
      <t xml:space="preserve">김동환
</t>
    </r>
    <r>
      <rPr>
        <sz val="12"/>
        <color rgb="FFFF0000"/>
        <rFont val="맑은 고딕"/>
        <family val="3"/>
        <charset val="129"/>
        <scheme val="minor"/>
      </rPr>
      <t>한호진</t>
    </r>
    <phoneticPr fontId="1" type="noConversion"/>
  </si>
  <si>
    <t>김성현
정송현</t>
    <phoneticPr fontId="1" type="noConversion"/>
  </si>
  <si>
    <t>해양대</t>
    <phoneticPr fontId="1" type="noConversion"/>
  </si>
  <si>
    <t>주영기
윤인수</t>
    <phoneticPr fontId="1" type="noConversion"/>
  </si>
  <si>
    <t>비공식</t>
    <phoneticPr fontId="1" type="noConversion"/>
  </si>
  <si>
    <t>지영민</t>
    <phoneticPr fontId="1" type="noConversion"/>
  </si>
  <si>
    <t>정현우</t>
    <phoneticPr fontId="1" type="noConversion"/>
  </si>
  <si>
    <t>인천공항중학교</t>
    <phoneticPr fontId="1" type="noConversion"/>
  </si>
  <si>
    <t>구현모</t>
    <phoneticPr fontId="1" type="noConversion"/>
  </si>
  <si>
    <t>양운고등학교</t>
    <phoneticPr fontId="1" type="noConversion"/>
  </si>
  <si>
    <t>하성빈</t>
    <phoneticPr fontId="1" type="noConversion"/>
  </si>
  <si>
    <t>화곡고등학교</t>
    <phoneticPr fontId="1" type="noConversion"/>
  </si>
  <si>
    <t>이나경
최서은</t>
    <phoneticPr fontId="1" type="noConversion"/>
  </si>
  <si>
    <t>박정원
장다연</t>
    <phoneticPr fontId="1" type="noConversion"/>
  </si>
  <si>
    <t>부영여고</t>
    <phoneticPr fontId="1" type="noConversion"/>
  </si>
  <si>
    <t>김다혜
최지우</t>
    <phoneticPr fontId="1" type="noConversion"/>
  </si>
  <si>
    <t>부안제일고
줄포중</t>
    <phoneticPr fontId="1" type="noConversion"/>
  </si>
  <si>
    <t>양운고</t>
    <phoneticPr fontId="1" type="noConversion"/>
  </si>
  <si>
    <t>옵티미스트(종합)</t>
    <phoneticPr fontId="2" type="noConversion"/>
  </si>
  <si>
    <t>420급(종합)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</si>
</sst>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"/>
    <numFmt numFmtId="177" formatCode="#,##0.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 indent="2"/>
    </xf>
    <xf numFmtId="0" fontId="8" fillId="0" borderId="0" xfId="0" applyNumberFormat="1" applyFont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indent="2"/>
    </xf>
    <xf numFmtId="0" fontId="7" fillId="3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76" fontId="12" fillId="0" borderId="1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left" vertical="center" indent="2"/>
    </xf>
    <xf numFmtId="0" fontId="8" fillId="0" borderId="0" xfId="0" applyNumberFormat="1" applyFont="1" applyFill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/>
    </xf>
    <xf numFmtId="0" fontId="6" fillId="6" borderId="1" xfId="1" applyNumberFormat="1" applyFont="1" applyFill="1" applyBorder="1" applyAlignment="1">
      <alignment horizontal="center" vertical="center"/>
    </xf>
    <xf numFmtId="0" fontId="12" fillId="6" borderId="1" xfId="1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0" fontId="6" fillId="6" borderId="1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0" fontId="6" fillId="6" borderId="1" xfId="1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6" borderId="2" xfId="0" applyNumberFormat="1" applyFont="1" applyFill="1" applyBorder="1" applyAlignment="1">
      <alignment horizontal="center" vertical="center"/>
    </xf>
    <xf numFmtId="0" fontId="8" fillId="6" borderId="4" xfId="0" applyNumberFormat="1" applyFont="1" applyFill="1" applyBorder="1" applyAlignment="1">
      <alignment horizontal="center" vertical="center"/>
    </xf>
    <xf numFmtId="0" fontId="8" fillId="6" borderId="3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T116"/>
  <sheetViews>
    <sheetView zoomScale="70" zoomScaleNormal="70" zoomScaleSheetLayoutView="85" workbookViewId="0">
      <selection activeCell="L23" sqref="L23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40" customWidth="1"/>
    <col min="20" max="23" width="9.625" style="5" customWidth="1"/>
    <col min="24" max="24" width="1.625" style="34" customWidth="1"/>
    <col min="25" max="25" width="9.625" style="4" customWidth="1"/>
    <col min="26" max="28" width="9.625" style="5" customWidth="1"/>
    <col min="29" max="29" width="1.625" style="40" customWidth="1"/>
    <col min="30" max="33" width="9.625" style="5" customWidth="1"/>
    <col min="34" max="34" width="1.625" style="40" customWidth="1"/>
    <col min="35" max="38" width="9.625" style="5" customWidth="1"/>
    <col min="39" max="39" width="1.625" style="40" customWidth="1"/>
    <col min="40" max="43" width="9.625" style="5" customWidth="1"/>
    <col min="44" max="44" width="1.625" style="2" customWidth="1"/>
    <col min="45" max="45" width="12.625" style="2" customWidth="1"/>
    <col min="46" max="46" width="9.625" style="2" customWidth="1"/>
    <col min="47" max="16384" width="9" style="2"/>
  </cols>
  <sheetData>
    <row r="2" spans="2:46" ht="26.25" x14ac:dyDescent="0.3">
      <c r="B2" s="33" t="s">
        <v>501</v>
      </c>
      <c r="AS2" s="2" t="s">
        <v>487</v>
      </c>
    </row>
    <row r="3" spans="2:46" x14ac:dyDescent="0.3">
      <c r="B3" s="27"/>
    </row>
    <row r="4" spans="2:46" s="29" customFormat="1" x14ac:dyDescent="0.3">
      <c r="B4" s="46" t="s">
        <v>364</v>
      </c>
      <c r="C4" s="30">
        <v>74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5"/>
      <c r="T4" s="32"/>
      <c r="U4" s="32"/>
      <c r="V4" s="32"/>
      <c r="W4" s="32"/>
      <c r="X4" s="38"/>
      <c r="Y4" s="31"/>
      <c r="Z4" s="32"/>
      <c r="AA4" s="32"/>
      <c r="AB4" s="32"/>
      <c r="AC4" s="35"/>
      <c r="AD4" s="32"/>
      <c r="AE4" s="32"/>
      <c r="AF4" s="32"/>
      <c r="AG4" s="32"/>
      <c r="AH4" s="35"/>
      <c r="AI4" s="32"/>
      <c r="AJ4" s="32"/>
      <c r="AK4" s="32"/>
      <c r="AL4" s="32"/>
      <c r="AM4" s="35"/>
      <c r="AN4" s="32"/>
      <c r="AO4" s="32"/>
      <c r="AP4" s="32"/>
      <c r="AQ4" s="32"/>
    </row>
    <row r="5" spans="2:46" s="29" customFormat="1" x14ac:dyDescent="0.3">
      <c r="D5" s="38"/>
      <c r="E5" s="31"/>
      <c r="F5" s="32"/>
      <c r="G5" s="47" t="s">
        <v>363</v>
      </c>
      <c r="H5" s="37">
        <v>7.5</v>
      </c>
      <c r="I5" s="35"/>
      <c r="J5" s="32"/>
      <c r="K5" s="32"/>
      <c r="L5" s="47" t="s">
        <v>363</v>
      </c>
      <c r="M5" s="37">
        <v>7.5</v>
      </c>
      <c r="N5" s="35"/>
      <c r="O5" s="32"/>
      <c r="P5" s="32"/>
      <c r="Q5" s="47" t="s">
        <v>363</v>
      </c>
      <c r="R5" s="37">
        <v>7.5</v>
      </c>
      <c r="S5" s="35"/>
      <c r="T5" s="32"/>
      <c r="U5" s="32"/>
      <c r="V5" s="47" t="s">
        <v>363</v>
      </c>
      <c r="W5" s="37">
        <v>7.5</v>
      </c>
      <c r="X5" s="38"/>
      <c r="Y5" s="31"/>
      <c r="Z5" s="32"/>
      <c r="AA5" s="47" t="s">
        <v>363</v>
      </c>
      <c r="AB5" s="37">
        <v>10</v>
      </c>
      <c r="AC5" s="35"/>
      <c r="AD5" s="32"/>
      <c r="AE5" s="32"/>
      <c r="AF5" s="47" t="s">
        <v>363</v>
      </c>
      <c r="AG5" s="37">
        <v>20</v>
      </c>
      <c r="AH5" s="35"/>
      <c r="AI5" s="32"/>
      <c r="AJ5" s="32"/>
      <c r="AK5" s="47" t="s">
        <v>363</v>
      </c>
      <c r="AL5" s="37">
        <v>20</v>
      </c>
      <c r="AM5" s="35"/>
      <c r="AN5" s="32"/>
      <c r="AO5" s="32"/>
      <c r="AP5" s="47" t="s">
        <v>363</v>
      </c>
      <c r="AQ5" s="37">
        <v>20</v>
      </c>
    </row>
    <row r="6" spans="2:46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370</v>
      </c>
      <c r="P6" s="56"/>
      <c r="Q6" s="56"/>
      <c r="R6" s="56"/>
      <c r="S6" s="35"/>
      <c r="T6" s="56" t="s">
        <v>371</v>
      </c>
      <c r="U6" s="56"/>
      <c r="V6" s="56"/>
      <c r="W6" s="56"/>
      <c r="X6" s="39"/>
      <c r="Y6" s="57" t="s">
        <v>372</v>
      </c>
      <c r="Z6" s="57"/>
      <c r="AA6" s="57"/>
      <c r="AB6" s="57"/>
      <c r="AC6" s="41"/>
      <c r="AD6" s="56" t="s">
        <v>387</v>
      </c>
      <c r="AE6" s="56"/>
      <c r="AF6" s="56"/>
      <c r="AG6" s="56"/>
      <c r="AH6" s="35"/>
      <c r="AI6" s="56" t="s">
        <v>388</v>
      </c>
      <c r="AJ6" s="56"/>
      <c r="AK6" s="56"/>
      <c r="AL6" s="56"/>
      <c r="AM6" s="35"/>
      <c r="AN6" s="56" t="s">
        <v>389</v>
      </c>
      <c r="AO6" s="56"/>
      <c r="AP6" s="56"/>
      <c r="AQ6" s="56"/>
      <c r="AS6" s="58" t="s">
        <v>366</v>
      </c>
      <c r="AT6" s="56" t="s">
        <v>362</v>
      </c>
    </row>
    <row r="7" spans="2:46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42"/>
      <c r="T7" s="44" t="s">
        <v>3</v>
      </c>
      <c r="U7" s="44" t="s">
        <v>360</v>
      </c>
      <c r="V7" s="44" t="s">
        <v>361</v>
      </c>
      <c r="W7" s="45" t="s">
        <v>365</v>
      </c>
      <c r="X7" s="39"/>
      <c r="Y7" s="44" t="s">
        <v>2</v>
      </c>
      <c r="Z7" s="44" t="s">
        <v>360</v>
      </c>
      <c r="AA7" s="44" t="s">
        <v>361</v>
      </c>
      <c r="AB7" s="45" t="s">
        <v>365</v>
      </c>
      <c r="AC7" s="42"/>
      <c r="AD7" s="44" t="s">
        <v>2</v>
      </c>
      <c r="AE7" s="44" t="s">
        <v>360</v>
      </c>
      <c r="AF7" s="44" t="s">
        <v>361</v>
      </c>
      <c r="AG7" s="45" t="s">
        <v>365</v>
      </c>
      <c r="AH7" s="42"/>
      <c r="AI7" s="44" t="s">
        <v>3</v>
      </c>
      <c r="AJ7" s="44" t="s">
        <v>360</v>
      </c>
      <c r="AK7" s="44" t="s">
        <v>361</v>
      </c>
      <c r="AL7" s="45" t="s">
        <v>365</v>
      </c>
      <c r="AM7" s="42"/>
      <c r="AN7" s="44" t="s">
        <v>3</v>
      </c>
      <c r="AO7" s="44" t="s">
        <v>360</v>
      </c>
      <c r="AP7" s="44" t="s">
        <v>361</v>
      </c>
      <c r="AQ7" s="45" t="s">
        <v>365</v>
      </c>
      <c r="AS7" s="56"/>
      <c r="AT7" s="56"/>
    </row>
    <row r="8" spans="2:46" x14ac:dyDescent="0.3">
      <c r="B8" s="3" t="s">
        <v>4</v>
      </c>
      <c r="C8" s="1" t="s">
        <v>273</v>
      </c>
      <c r="D8" s="12"/>
      <c r="E8" s="6">
        <v>1</v>
      </c>
      <c r="F8" s="7">
        <f t="shared" ref="F8:F39" si="0">IFERROR(RANK(E8,E$8:E$116,1),$C$4+1)</f>
        <v>1</v>
      </c>
      <c r="G8" s="7">
        <f t="shared" ref="G8:G39" si="1">$C$4+1-F8</f>
        <v>74</v>
      </c>
      <c r="H8" s="28">
        <f t="shared" ref="H8:H39" si="2">H$5*G8/$C$4</f>
        <v>7.5</v>
      </c>
      <c r="I8" s="43"/>
      <c r="J8" s="7">
        <v>1</v>
      </c>
      <c r="K8" s="7">
        <f t="shared" ref="K8:K39" si="3">IFERROR(RANK(J8,J$8:J$116,1),$C$4+1)</f>
        <v>1</v>
      </c>
      <c r="L8" s="7">
        <f t="shared" ref="L8:L39" si="4">$C$4+1-K8</f>
        <v>74</v>
      </c>
      <c r="M8" s="28">
        <f t="shared" ref="M8:M39" si="5">M$5*L8/$C$4</f>
        <v>7.5</v>
      </c>
      <c r="N8" s="43"/>
      <c r="O8" s="7">
        <v>1</v>
      </c>
      <c r="P8" s="7">
        <f t="shared" ref="P8:P39" si="6">IFERROR(RANK(O8,O$8:O$116,1),$C$4+1)</f>
        <v>1</v>
      </c>
      <c r="Q8" s="7">
        <f t="shared" ref="Q8:Q39" si="7">$C$4+1-P8</f>
        <v>74</v>
      </c>
      <c r="R8" s="28">
        <f t="shared" ref="R8:R39" si="8">R$5*Q8/$C$4</f>
        <v>7.5</v>
      </c>
      <c r="S8" s="43"/>
      <c r="T8" s="24">
        <v>1</v>
      </c>
      <c r="U8" s="7">
        <f t="shared" ref="U8:U39" si="9">IFERROR(RANK(T8,T$8:T$116,1),$C$4+1)</f>
        <v>1</v>
      </c>
      <c r="V8" s="7">
        <f t="shared" ref="V8:V39" si="10">$C$4+1-U8</f>
        <v>74</v>
      </c>
      <c r="W8" s="28">
        <f t="shared" ref="W8:W39" si="11">W$5*V8/$C$4</f>
        <v>7.5</v>
      </c>
      <c r="X8" s="12"/>
      <c r="Y8" s="7">
        <v>1</v>
      </c>
      <c r="Z8" s="7">
        <f t="shared" ref="Z8:Z39" si="12">IFERROR(RANK(Y8,Y$8:Y$116,1),$C$4+1)</f>
        <v>1</v>
      </c>
      <c r="AA8" s="7">
        <f t="shared" ref="AA8:AA39" si="13">$C$4+1-Z8</f>
        <v>74</v>
      </c>
      <c r="AB8" s="28">
        <f t="shared" ref="AB8:AB39" si="14">AB$5*AA8/$C$4</f>
        <v>10</v>
      </c>
      <c r="AC8" s="43"/>
      <c r="AD8" s="7">
        <v>2</v>
      </c>
      <c r="AE8" s="7">
        <f t="shared" ref="AE8:AE39" si="15">IFERROR(RANK(AD8,AD$8:AD$116,1),$C$4+1)</f>
        <v>2</v>
      </c>
      <c r="AF8" s="7">
        <f t="shared" ref="AF8:AF39" si="16">$C$4+1-AE8</f>
        <v>73</v>
      </c>
      <c r="AG8" s="28">
        <f t="shared" ref="AG8:AG39" si="17">AG$5*AF8/$C$4</f>
        <v>19.72972972972973</v>
      </c>
      <c r="AH8" s="43"/>
      <c r="AI8" s="7">
        <v>1</v>
      </c>
      <c r="AJ8" s="7">
        <f t="shared" ref="AJ8:AJ39" si="18">IFERROR(RANK(AI8,AI$8:AI$116,1),$C$4+1)</f>
        <v>1</v>
      </c>
      <c r="AK8" s="7">
        <f t="shared" ref="AK8:AK39" si="19">$C$4+1-AJ8</f>
        <v>74</v>
      </c>
      <c r="AL8" s="28">
        <f t="shared" ref="AL8:AL39" si="20">AL$5*AK8/$C$4</f>
        <v>20</v>
      </c>
      <c r="AM8" s="43"/>
      <c r="AN8" s="7">
        <v>1</v>
      </c>
      <c r="AO8" s="7">
        <f t="shared" ref="AO8:AO39" si="21">IFERROR(RANK(AN8,AN$8:AN$116,1),$C$4+1)</f>
        <v>1</v>
      </c>
      <c r="AP8" s="7">
        <f t="shared" ref="AP8:AP39" si="22">$C$4+1-AO8</f>
        <v>74</v>
      </c>
      <c r="AQ8" s="28">
        <f t="shared" ref="AQ8:AQ39" si="23">AQ$5*AP8/$C$4</f>
        <v>20</v>
      </c>
      <c r="AS8" s="36">
        <f t="shared" ref="AS8:AS39" si="24">SUM(H8,M8,R8,W8,AB8,AG8,AL8)</f>
        <v>79.729729729729726</v>
      </c>
      <c r="AT8" s="7">
        <f t="shared" ref="AT8:AT39" si="25">RANK(AS8,AS$8:AS$116,0)</f>
        <v>1</v>
      </c>
    </row>
    <row r="9" spans="2:46" x14ac:dyDescent="0.3">
      <c r="B9" s="3" t="s">
        <v>73</v>
      </c>
      <c r="C9" s="1" t="s">
        <v>273</v>
      </c>
      <c r="D9" s="52"/>
      <c r="E9" s="7">
        <v>6</v>
      </c>
      <c r="F9" s="20">
        <f t="shared" si="0"/>
        <v>6</v>
      </c>
      <c r="G9" s="20">
        <f t="shared" si="1"/>
        <v>69</v>
      </c>
      <c r="H9" s="53">
        <f t="shared" si="2"/>
        <v>6.993243243243243</v>
      </c>
      <c r="I9" s="54"/>
      <c r="J9" s="7">
        <v>1</v>
      </c>
      <c r="K9" s="20">
        <f t="shared" si="3"/>
        <v>1</v>
      </c>
      <c r="L9" s="20">
        <f t="shared" si="4"/>
        <v>74</v>
      </c>
      <c r="M9" s="53">
        <f t="shared" si="5"/>
        <v>7.5</v>
      </c>
      <c r="N9" s="54"/>
      <c r="O9" s="7">
        <v>2</v>
      </c>
      <c r="P9" s="20">
        <f t="shared" si="6"/>
        <v>2</v>
      </c>
      <c r="Q9" s="20">
        <f t="shared" si="7"/>
        <v>73</v>
      </c>
      <c r="R9" s="53">
        <f t="shared" si="8"/>
        <v>7.3986486486486482</v>
      </c>
      <c r="S9" s="54"/>
      <c r="T9" s="24">
        <v>2</v>
      </c>
      <c r="U9" s="20">
        <f t="shared" si="9"/>
        <v>3</v>
      </c>
      <c r="V9" s="20">
        <f t="shared" si="10"/>
        <v>72</v>
      </c>
      <c r="W9" s="53">
        <f t="shared" si="11"/>
        <v>7.2972972972972974</v>
      </c>
      <c r="X9" s="52"/>
      <c r="Y9" s="20">
        <v>4</v>
      </c>
      <c r="Z9" s="20">
        <f t="shared" si="12"/>
        <v>4</v>
      </c>
      <c r="AA9" s="20">
        <f t="shared" si="13"/>
        <v>71</v>
      </c>
      <c r="AB9" s="53">
        <f t="shared" si="14"/>
        <v>9.5945945945945947</v>
      </c>
      <c r="AC9" s="54"/>
      <c r="AD9" s="20">
        <v>5</v>
      </c>
      <c r="AE9" s="20">
        <f t="shared" si="15"/>
        <v>5</v>
      </c>
      <c r="AF9" s="20">
        <f t="shared" si="16"/>
        <v>70</v>
      </c>
      <c r="AG9" s="53">
        <f t="shared" si="17"/>
        <v>18.918918918918919</v>
      </c>
      <c r="AH9" s="54"/>
      <c r="AI9" s="20">
        <v>2</v>
      </c>
      <c r="AJ9" s="20">
        <f t="shared" si="18"/>
        <v>2</v>
      </c>
      <c r="AK9" s="20">
        <f t="shared" si="19"/>
        <v>73</v>
      </c>
      <c r="AL9" s="53">
        <f t="shared" si="20"/>
        <v>19.72972972972973</v>
      </c>
      <c r="AM9" s="54"/>
      <c r="AN9" s="20">
        <v>2</v>
      </c>
      <c r="AO9" s="20">
        <f t="shared" si="21"/>
        <v>2</v>
      </c>
      <c r="AP9" s="20">
        <f t="shared" si="22"/>
        <v>73</v>
      </c>
      <c r="AQ9" s="53">
        <f t="shared" si="23"/>
        <v>19.72972972972973</v>
      </c>
      <c r="AR9" s="29"/>
      <c r="AS9" s="55">
        <f t="shared" si="24"/>
        <v>77.432432432432435</v>
      </c>
      <c r="AT9" s="20">
        <f t="shared" si="25"/>
        <v>2</v>
      </c>
    </row>
    <row r="10" spans="2:46" x14ac:dyDescent="0.3">
      <c r="B10" s="3" t="s">
        <v>30</v>
      </c>
      <c r="C10" s="1" t="s">
        <v>279</v>
      </c>
      <c r="D10" s="12"/>
      <c r="E10" s="8">
        <v>9</v>
      </c>
      <c r="F10" s="7">
        <f t="shared" si="0"/>
        <v>9</v>
      </c>
      <c r="G10" s="7">
        <f t="shared" si="1"/>
        <v>66</v>
      </c>
      <c r="H10" s="28">
        <f t="shared" si="2"/>
        <v>6.6891891891891895</v>
      </c>
      <c r="I10" s="43"/>
      <c r="J10" s="7">
        <v>10</v>
      </c>
      <c r="K10" s="7">
        <f t="shared" si="3"/>
        <v>19</v>
      </c>
      <c r="L10" s="7">
        <f t="shared" si="4"/>
        <v>56</v>
      </c>
      <c r="M10" s="28">
        <f t="shared" si="5"/>
        <v>5.6756756756756754</v>
      </c>
      <c r="N10" s="43"/>
      <c r="O10" s="7">
        <v>12</v>
      </c>
      <c r="P10" s="7">
        <f t="shared" si="6"/>
        <v>12</v>
      </c>
      <c r="Q10" s="7">
        <f t="shared" si="7"/>
        <v>63</v>
      </c>
      <c r="R10" s="28">
        <f t="shared" si="8"/>
        <v>6.3851351351351351</v>
      </c>
      <c r="S10" s="43"/>
      <c r="T10" s="20">
        <v>3</v>
      </c>
      <c r="U10" s="7">
        <f t="shared" si="9"/>
        <v>5</v>
      </c>
      <c r="V10" s="7">
        <f t="shared" si="10"/>
        <v>70</v>
      </c>
      <c r="W10" s="28">
        <f t="shared" si="11"/>
        <v>7.0945945945945947</v>
      </c>
      <c r="X10" s="12"/>
      <c r="Y10" s="7">
        <v>6</v>
      </c>
      <c r="Z10" s="7">
        <f t="shared" si="12"/>
        <v>6</v>
      </c>
      <c r="AA10" s="7">
        <f t="shared" si="13"/>
        <v>69</v>
      </c>
      <c r="AB10" s="28">
        <f t="shared" si="14"/>
        <v>9.3243243243243246</v>
      </c>
      <c r="AC10" s="43"/>
      <c r="AD10" s="7">
        <v>4</v>
      </c>
      <c r="AE10" s="7">
        <f t="shared" si="15"/>
        <v>4</v>
      </c>
      <c r="AF10" s="7">
        <f t="shared" si="16"/>
        <v>71</v>
      </c>
      <c r="AG10" s="28">
        <f t="shared" si="17"/>
        <v>19.189189189189189</v>
      </c>
      <c r="AH10" s="43"/>
      <c r="AI10" s="7">
        <v>4</v>
      </c>
      <c r="AJ10" s="7">
        <f t="shared" si="18"/>
        <v>4</v>
      </c>
      <c r="AK10" s="7">
        <f t="shared" si="19"/>
        <v>71</v>
      </c>
      <c r="AL10" s="28">
        <f t="shared" si="20"/>
        <v>19.189189189189189</v>
      </c>
      <c r="AM10" s="43"/>
      <c r="AN10" s="7">
        <v>4</v>
      </c>
      <c r="AO10" s="7">
        <f t="shared" si="21"/>
        <v>4</v>
      </c>
      <c r="AP10" s="7">
        <f t="shared" si="22"/>
        <v>71</v>
      </c>
      <c r="AQ10" s="28">
        <f t="shared" si="23"/>
        <v>19.189189189189189</v>
      </c>
      <c r="AS10" s="36">
        <f t="shared" si="24"/>
        <v>73.547297297297305</v>
      </c>
      <c r="AT10" s="7">
        <f t="shared" si="25"/>
        <v>3</v>
      </c>
    </row>
    <row r="11" spans="2:46" x14ac:dyDescent="0.3">
      <c r="B11" s="3" t="s">
        <v>16</v>
      </c>
      <c r="C11" s="1" t="s">
        <v>288</v>
      </c>
      <c r="D11" s="12"/>
      <c r="E11" s="8">
        <v>27</v>
      </c>
      <c r="F11" s="7">
        <f t="shared" si="0"/>
        <v>27</v>
      </c>
      <c r="G11" s="7">
        <f t="shared" si="1"/>
        <v>48</v>
      </c>
      <c r="H11" s="28">
        <f t="shared" si="2"/>
        <v>4.8648648648648649</v>
      </c>
      <c r="I11" s="43"/>
      <c r="J11" s="7">
        <v>16</v>
      </c>
      <c r="K11" s="7">
        <f t="shared" si="3"/>
        <v>31</v>
      </c>
      <c r="L11" s="7">
        <f t="shared" si="4"/>
        <v>44</v>
      </c>
      <c r="M11" s="28">
        <f t="shared" si="5"/>
        <v>4.4594594594594597</v>
      </c>
      <c r="N11" s="43"/>
      <c r="O11" s="7">
        <v>28</v>
      </c>
      <c r="P11" s="7">
        <f t="shared" si="6"/>
        <v>27</v>
      </c>
      <c r="Q11" s="7">
        <f t="shared" si="7"/>
        <v>48</v>
      </c>
      <c r="R11" s="28">
        <f t="shared" si="8"/>
        <v>4.8648648648648649</v>
      </c>
      <c r="S11" s="43"/>
      <c r="T11" s="20">
        <v>12</v>
      </c>
      <c r="U11" s="7">
        <f t="shared" si="9"/>
        <v>16</v>
      </c>
      <c r="V11" s="7">
        <f t="shared" si="10"/>
        <v>59</v>
      </c>
      <c r="W11" s="28">
        <f t="shared" si="11"/>
        <v>5.9797297297297298</v>
      </c>
      <c r="X11" s="12"/>
      <c r="Y11" s="7">
        <v>12</v>
      </c>
      <c r="Z11" s="7">
        <f t="shared" si="12"/>
        <v>12</v>
      </c>
      <c r="AA11" s="7">
        <f t="shared" si="13"/>
        <v>63</v>
      </c>
      <c r="AB11" s="28">
        <f t="shared" si="14"/>
        <v>8.513513513513514</v>
      </c>
      <c r="AC11" s="43"/>
      <c r="AD11" s="7">
        <v>6</v>
      </c>
      <c r="AE11" s="7">
        <f t="shared" si="15"/>
        <v>6</v>
      </c>
      <c r="AF11" s="7">
        <f t="shared" si="16"/>
        <v>69</v>
      </c>
      <c r="AG11" s="28">
        <f t="shared" si="17"/>
        <v>18.648648648648649</v>
      </c>
      <c r="AH11" s="43"/>
      <c r="AI11" s="7">
        <v>3</v>
      </c>
      <c r="AJ11" s="7">
        <f t="shared" si="18"/>
        <v>3</v>
      </c>
      <c r="AK11" s="7">
        <f t="shared" si="19"/>
        <v>72</v>
      </c>
      <c r="AL11" s="28">
        <f t="shared" si="20"/>
        <v>19.45945945945946</v>
      </c>
      <c r="AM11" s="43"/>
      <c r="AN11" s="7">
        <v>3</v>
      </c>
      <c r="AO11" s="7">
        <f t="shared" si="21"/>
        <v>3</v>
      </c>
      <c r="AP11" s="7">
        <f t="shared" si="22"/>
        <v>72</v>
      </c>
      <c r="AQ11" s="28">
        <f t="shared" si="23"/>
        <v>19.45945945945946</v>
      </c>
      <c r="AS11" s="36">
        <f t="shared" si="24"/>
        <v>66.790540540540547</v>
      </c>
      <c r="AT11" s="7">
        <f t="shared" si="25"/>
        <v>4</v>
      </c>
    </row>
    <row r="12" spans="2:46" x14ac:dyDescent="0.3">
      <c r="B12" s="3" t="s">
        <v>14</v>
      </c>
      <c r="C12" s="1" t="s">
        <v>290</v>
      </c>
      <c r="D12" s="12"/>
      <c r="E12" s="8">
        <v>25</v>
      </c>
      <c r="F12" s="7">
        <f t="shared" si="0"/>
        <v>25</v>
      </c>
      <c r="G12" s="7">
        <f t="shared" si="1"/>
        <v>50</v>
      </c>
      <c r="H12" s="28">
        <f t="shared" si="2"/>
        <v>5.0675675675675675</v>
      </c>
      <c r="I12" s="43"/>
      <c r="J12" s="7">
        <v>20</v>
      </c>
      <c r="K12" s="7">
        <f t="shared" si="3"/>
        <v>39</v>
      </c>
      <c r="L12" s="7">
        <f t="shared" si="4"/>
        <v>36</v>
      </c>
      <c r="M12" s="28">
        <f t="shared" si="5"/>
        <v>3.6486486486486487</v>
      </c>
      <c r="N12" s="43"/>
      <c r="O12" s="7">
        <v>22</v>
      </c>
      <c r="P12" s="7">
        <f t="shared" si="6"/>
        <v>22</v>
      </c>
      <c r="Q12" s="7">
        <f t="shared" si="7"/>
        <v>53</v>
      </c>
      <c r="R12" s="28">
        <f t="shared" si="8"/>
        <v>5.3716216216216219</v>
      </c>
      <c r="S12" s="43"/>
      <c r="T12" s="20">
        <v>29</v>
      </c>
      <c r="U12" s="7">
        <f t="shared" si="9"/>
        <v>33</v>
      </c>
      <c r="V12" s="7">
        <f t="shared" si="10"/>
        <v>42</v>
      </c>
      <c r="W12" s="28">
        <f t="shared" si="11"/>
        <v>4.256756756756757</v>
      </c>
      <c r="X12" s="12"/>
      <c r="Y12" s="7">
        <v>14</v>
      </c>
      <c r="Z12" s="7">
        <f t="shared" si="12"/>
        <v>14</v>
      </c>
      <c r="AA12" s="7">
        <f t="shared" si="13"/>
        <v>61</v>
      </c>
      <c r="AB12" s="28">
        <f t="shared" si="14"/>
        <v>8.2432432432432439</v>
      </c>
      <c r="AC12" s="43"/>
      <c r="AD12" s="7">
        <v>3</v>
      </c>
      <c r="AE12" s="7">
        <f t="shared" si="15"/>
        <v>3</v>
      </c>
      <c r="AF12" s="7">
        <f t="shared" si="16"/>
        <v>72</v>
      </c>
      <c r="AG12" s="28">
        <f t="shared" si="17"/>
        <v>19.45945945945946</v>
      </c>
      <c r="AH12" s="43"/>
      <c r="AI12" s="7">
        <v>5</v>
      </c>
      <c r="AJ12" s="7">
        <f t="shared" si="18"/>
        <v>5</v>
      </c>
      <c r="AK12" s="7">
        <f t="shared" si="19"/>
        <v>70</v>
      </c>
      <c r="AL12" s="28">
        <f t="shared" si="20"/>
        <v>18.918918918918919</v>
      </c>
      <c r="AM12" s="43"/>
      <c r="AN12" s="7">
        <v>5</v>
      </c>
      <c r="AO12" s="7">
        <f t="shared" si="21"/>
        <v>5</v>
      </c>
      <c r="AP12" s="7">
        <f t="shared" si="22"/>
        <v>70</v>
      </c>
      <c r="AQ12" s="28">
        <f t="shared" si="23"/>
        <v>18.918918918918919</v>
      </c>
      <c r="AS12" s="36">
        <f t="shared" si="24"/>
        <v>64.966216216216225</v>
      </c>
      <c r="AT12" s="7">
        <f t="shared" si="25"/>
        <v>5</v>
      </c>
    </row>
    <row r="13" spans="2:46" x14ac:dyDescent="0.3">
      <c r="B13" s="3" t="s">
        <v>5</v>
      </c>
      <c r="C13" s="1" t="s">
        <v>278</v>
      </c>
      <c r="D13" s="12"/>
      <c r="E13" s="6">
        <v>2</v>
      </c>
      <c r="F13" s="7">
        <f t="shared" si="0"/>
        <v>2</v>
      </c>
      <c r="G13" s="7">
        <f t="shared" si="1"/>
        <v>73</v>
      </c>
      <c r="H13" s="28">
        <f t="shared" si="2"/>
        <v>7.3986486486486482</v>
      </c>
      <c r="I13" s="43"/>
      <c r="J13" s="7">
        <v>12</v>
      </c>
      <c r="K13" s="7">
        <f t="shared" si="3"/>
        <v>23</v>
      </c>
      <c r="L13" s="7">
        <f t="shared" si="4"/>
        <v>52</v>
      </c>
      <c r="M13" s="28">
        <f t="shared" si="5"/>
        <v>5.2702702702702702</v>
      </c>
      <c r="N13" s="43"/>
      <c r="O13" s="7">
        <v>5</v>
      </c>
      <c r="P13" s="7">
        <f t="shared" si="6"/>
        <v>5</v>
      </c>
      <c r="Q13" s="7">
        <f t="shared" si="7"/>
        <v>70</v>
      </c>
      <c r="R13" s="28">
        <f t="shared" si="8"/>
        <v>7.0945945945945947</v>
      </c>
      <c r="S13" s="43"/>
      <c r="T13" s="20">
        <v>1</v>
      </c>
      <c r="U13" s="7">
        <f t="shared" si="9"/>
        <v>1</v>
      </c>
      <c r="V13" s="7">
        <f t="shared" si="10"/>
        <v>74</v>
      </c>
      <c r="W13" s="28">
        <f t="shared" si="11"/>
        <v>7.5</v>
      </c>
      <c r="X13" s="12"/>
      <c r="Y13" s="7">
        <v>2</v>
      </c>
      <c r="Z13" s="7">
        <f t="shared" si="12"/>
        <v>2</v>
      </c>
      <c r="AA13" s="7">
        <f t="shared" si="13"/>
        <v>73</v>
      </c>
      <c r="AB13" s="28">
        <f t="shared" si="14"/>
        <v>9.8648648648648649</v>
      </c>
      <c r="AC13" s="43"/>
      <c r="AD13" s="7">
        <v>1</v>
      </c>
      <c r="AE13" s="7">
        <f t="shared" si="15"/>
        <v>1</v>
      </c>
      <c r="AF13" s="7">
        <f t="shared" si="16"/>
        <v>74</v>
      </c>
      <c r="AG13" s="28">
        <f t="shared" si="17"/>
        <v>20</v>
      </c>
      <c r="AH13" s="43"/>
      <c r="AI13" s="11"/>
      <c r="AJ13" s="7">
        <f t="shared" si="18"/>
        <v>75</v>
      </c>
      <c r="AK13" s="7">
        <f t="shared" si="19"/>
        <v>0</v>
      </c>
      <c r="AL13" s="28">
        <f t="shared" si="20"/>
        <v>0</v>
      </c>
      <c r="AM13" s="43"/>
      <c r="AN13" s="11"/>
      <c r="AO13" s="7">
        <f t="shared" si="21"/>
        <v>75</v>
      </c>
      <c r="AP13" s="7">
        <f t="shared" si="22"/>
        <v>0</v>
      </c>
      <c r="AQ13" s="28">
        <f t="shared" si="23"/>
        <v>0</v>
      </c>
      <c r="AS13" s="36">
        <f t="shared" si="24"/>
        <v>57.128378378378379</v>
      </c>
      <c r="AT13" s="7">
        <f t="shared" si="25"/>
        <v>6</v>
      </c>
    </row>
    <row r="14" spans="2:46" x14ac:dyDescent="0.3">
      <c r="B14" s="3" t="s">
        <v>6</v>
      </c>
      <c r="C14" s="1" t="s">
        <v>276</v>
      </c>
      <c r="D14" s="12"/>
      <c r="E14" s="8">
        <v>3</v>
      </c>
      <c r="F14" s="7">
        <f t="shared" si="0"/>
        <v>3</v>
      </c>
      <c r="G14" s="7">
        <f t="shared" si="1"/>
        <v>72</v>
      </c>
      <c r="H14" s="28">
        <f t="shared" si="2"/>
        <v>7.2972972972972974</v>
      </c>
      <c r="I14" s="43"/>
      <c r="J14" s="7">
        <v>8</v>
      </c>
      <c r="K14" s="7">
        <f t="shared" si="3"/>
        <v>15</v>
      </c>
      <c r="L14" s="7">
        <f t="shared" si="4"/>
        <v>60</v>
      </c>
      <c r="M14" s="28">
        <f t="shared" si="5"/>
        <v>6.0810810810810807</v>
      </c>
      <c r="N14" s="43"/>
      <c r="O14" s="7">
        <v>4</v>
      </c>
      <c r="P14" s="7">
        <f t="shared" si="6"/>
        <v>4</v>
      </c>
      <c r="Q14" s="7">
        <f t="shared" si="7"/>
        <v>71</v>
      </c>
      <c r="R14" s="28">
        <f t="shared" si="8"/>
        <v>7.1959459459459456</v>
      </c>
      <c r="S14" s="43"/>
      <c r="T14" s="24">
        <v>4</v>
      </c>
      <c r="U14" s="7">
        <f t="shared" si="9"/>
        <v>6</v>
      </c>
      <c r="V14" s="7">
        <f t="shared" si="10"/>
        <v>69</v>
      </c>
      <c r="W14" s="28">
        <f t="shared" si="11"/>
        <v>6.993243243243243</v>
      </c>
      <c r="X14" s="12"/>
      <c r="Y14" s="7">
        <v>5</v>
      </c>
      <c r="Z14" s="7">
        <f t="shared" si="12"/>
        <v>5</v>
      </c>
      <c r="AA14" s="7">
        <f t="shared" si="13"/>
        <v>70</v>
      </c>
      <c r="AB14" s="28">
        <f t="shared" si="14"/>
        <v>9.4594594594594597</v>
      </c>
      <c r="AC14" s="43"/>
      <c r="AD14" s="11"/>
      <c r="AE14" s="7">
        <f t="shared" si="15"/>
        <v>75</v>
      </c>
      <c r="AF14" s="7">
        <f t="shared" si="16"/>
        <v>0</v>
      </c>
      <c r="AG14" s="28">
        <f t="shared" si="17"/>
        <v>0</v>
      </c>
      <c r="AH14" s="43"/>
      <c r="AI14" s="11"/>
      <c r="AJ14" s="7">
        <f t="shared" si="18"/>
        <v>75</v>
      </c>
      <c r="AK14" s="7">
        <f t="shared" si="19"/>
        <v>0</v>
      </c>
      <c r="AL14" s="28">
        <f t="shared" si="20"/>
        <v>0</v>
      </c>
      <c r="AM14" s="43"/>
      <c r="AN14" s="11"/>
      <c r="AO14" s="7">
        <f t="shared" si="21"/>
        <v>75</v>
      </c>
      <c r="AP14" s="7">
        <f t="shared" si="22"/>
        <v>0</v>
      </c>
      <c r="AQ14" s="28">
        <f t="shared" si="23"/>
        <v>0</v>
      </c>
      <c r="AS14" s="36">
        <f t="shared" si="24"/>
        <v>37.027027027027025</v>
      </c>
      <c r="AT14" s="7">
        <f t="shared" si="25"/>
        <v>7</v>
      </c>
    </row>
    <row r="15" spans="2:46" x14ac:dyDescent="0.3">
      <c r="B15" s="3" t="s">
        <v>12</v>
      </c>
      <c r="C15" s="1" t="s">
        <v>275</v>
      </c>
      <c r="D15" s="12"/>
      <c r="E15" s="8">
        <v>7</v>
      </c>
      <c r="F15" s="7">
        <f t="shared" si="0"/>
        <v>7</v>
      </c>
      <c r="G15" s="7">
        <f t="shared" si="1"/>
        <v>68</v>
      </c>
      <c r="H15" s="28">
        <f t="shared" si="2"/>
        <v>6.8918918918918921</v>
      </c>
      <c r="I15" s="43"/>
      <c r="J15" s="7">
        <v>3</v>
      </c>
      <c r="K15" s="7">
        <f t="shared" si="3"/>
        <v>5</v>
      </c>
      <c r="L15" s="7">
        <f t="shared" si="4"/>
        <v>70</v>
      </c>
      <c r="M15" s="28">
        <f t="shared" si="5"/>
        <v>7.0945945945945947</v>
      </c>
      <c r="N15" s="43"/>
      <c r="O15" s="7">
        <v>7</v>
      </c>
      <c r="P15" s="7">
        <f t="shared" si="6"/>
        <v>7</v>
      </c>
      <c r="Q15" s="7">
        <f t="shared" si="7"/>
        <v>68</v>
      </c>
      <c r="R15" s="28">
        <f t="shared" si="8"/>
        <v>6.8918918918918921</v>
      </c>
      <c r="S15" s="43"/>
      <c r="T15" s="24">
        <v>7</v>
      </c>
      <c r="U15" s="7">
        <f t="shared" si="9"/>
        <v>10</v>
      </c>
      <c r="V15" s="7">
        <f t="shared" si="10"/>
        <v>65</v>
      </c>
      <c r="W15" s="28">
        <f t="shared" si="11"/>
        <v>6.5878378378378377</v>
      </c>
      <c r="X15" s="12"/>
      <c r="Y15" s="7">
        <v>9</v>
      </c>
      <c r="Z15" s="7">
        <f t="shared" si="12"/>
        <v>9</v>
      </c>
      <c r="AA15" s="7">
        <f t="shared" si="13"/>
        <v>66</v>
      </c>
      <c r="AB15" s="28">
        <f t="shared" si="14"/>
        <v>8.9189189189189193</v>
      </c>
      <c r="AC15" s="43"/>
      <c r="AD15" s="11"/>
      <c r="AE15" s="7">
        <f t="shared" si="15"/>
        <v>75</v>
      </c>
      <c r="AF15" s="7">
        <f t="shared" si="16"/>
        <v>0</v>
      </c>
      <c r="AG15" s="28">
        <f t="shared" si="17"/>
        <v>0</v>
      </c>
      <c r="AH15" s="43"/>
      <c r="AI15" s="11"/>
      <c r="AJ15" s="7">
        <f t="shared" si="18"/>
        <v>75</v>
      </c>
      <c r="AK15" s="7">
        <f t="shared" si="19"/>
        <v>0</v>
      </c>
      <c r="AL15" s="28">
        <f t="shared" si="20"/>
        <v>0</v>
      </c>
      <c r="AM15" s="43"/>
      <c r="AN15" s="11"/>
      <c r="AO15" s="7">
        <f t="shared" si="21"/>
        <v>75</v>
      </c>
      <c r="AP15" s="7">
        <f t="shared" si="22"/>
        <v>0</v>
      </c>
      <c r="AQ15" s="28">
        <f t="shared" si="23"/>
        <v>0</v>
      </c>
      <c r="AS15" s="36">
        <f t="shared" si="24"/>
        <v>36.385135135135137</v>
      </c>
      <c r="AT15" s="7">
        <f t="shared" si="25"/>
        <v>8</v>
      </c>
    </row>
    <row r="16" spans="2:46" x14ac:dyDescent="0.3">
      <c r="B16" s="3" t="s">
        <v>57</v>
      </c>
      <c r="C16" s="1" t="s">
        <v>280</v>
      </c>
      <c r="D16" s="12"/>
      <c r="E16" s="8">
        <v>12</v>
      </c>
      <c r="F16" s="7">
        <f t="shared" si="0"/>
        <v>12</v>
      </c>
      <c r="G16" s="7">
        <f t="shared" si="1"/>
        <v>63</v>
      </c>
      <c r="H16" s="28">
        <f t="shared" si="2"/>
        <v>6.3851351351351351</v>
      </c>
      <c r="I16" s="43"/>
      <c r="J16" s="7">
        <v>14</v>
      </c>
      <c r="K16" s="7">
        <f t="shared" si="3"/>
        <v>27</v>
      </c>
      <c r="L16" s="7">
        <f t="shared" si="4"/>
        <v>48</v>
      </c>
      <c r="M16" s="28">
        <f t="shared" si="5"/>
        <v>4.8648648648648649</v>
      </c>
      <c r="N16" s="43"/>
      <c r="O16" s="7">
        <v>10</v>
      </c>
      <c r="P16" s="7">
        <f t="shared" si="6"/>
        <v>10</v>
      </c>
      <c r="Q16" s="7">
        <f t="shared" si="7"/>
        <v>65</v>
      </c>
      <c r="R16" s="28">
        <f t="shared" si="8"/>
        <v>6.5878378378378377</v>
      </c>
      <c r="S16" s="43"/>
      <c r="T16" s="20">
        <v>7</v>
      </c>
      <c r="U16" s="7">
        <f t="shared" si="9"/>
        <v>10</v>
      </c>
      <c r="V16" s="7">
        <f t="shared" si="10"/>
        <v>65</v>
      </c>
      <c r="W16" s="28">
        <f t="shared" si="11"/>
        <v>6.5878378378378377</v>
      </c>
      <c r="X16" s="12"/>
      <c r="Y16" s="7">
        <v>3</v>
      </c>
      <c r="Z16" s="7">
        <f t="shared" si="12"/>
        <v>3</v>
      </c>
      <c r="AA16" s="7">
        <f t="shared" si="13"/>
        <v>72</v>
      </c>
      <c r="AB16" s="28">
        <f t="shared" si="14"/>
        <v>9.7297297297297298</v>
      </c>
      <c r="AC16" s="43"/>
      <c r="AD16" s="11"/>
      <c r="AE16" s="7">
        <f t="shared" si="15"/>
        <v>75</v>
      </c>
      <c r="AF16" s="7">
        <f t="shared" si="16"/>
        <v>0</v>
      </c>
      <c r="AG16" s="28">
        <f t="shared" si="17"/>
        <v>0</v>
      </c>
      <c r="AH16" s="43"/>
      <c r="AI16" s="11"/>
      <c r="AJ16" s="7">
        <f t="shared" si="18"/>
        <v>75</v>
      </c>
      <c r="AK16" s="7">
        <f t="shared" si="19"/>
        <v>0</v>
      </c>
      <c r="AL16" s="28">
        <f t="shared" si="20"/>
        <v>0</v>
      </c>
      <c r="AM16" s="43"/>
      <c r="AN16" s="11"/>
      <c r="AO16" s="7">
        <f t="shared" si="21"/>
        <v>75</v>
      </c>
      <c r="AP16" s="7">
        <f t="shared" si="22"/>
        <v>0</v>
      </c>
      <c r="AQ16" s="28">
        <f t="shared" si="23"/>
        <v>0</v>
      </c>
      <c r="AS16" s="36">
        <f t="shared" si="24"/>
        <v>34.155405405405403</v>
      </c>
      <c r="AT16" s="7">
        <f t="shared" si="25"/>
        <v>9</v>
      </c>
    </row>
    <row r="17" spans="2:46" x14ac:dyDescent="0.3">
      <c r="B17" s="3" t="s">
        <v>69</v>
      </c>
      <c r="C17" s="1" t="s">
        <v>276</v>
      </c>
      <c r="D17" s="12"/>
      <c r="E17" s="6">
        <v>14</v>
      </c>
      <c r="F17" s="7">
        <f t="shared" si="0"/>
        <v>14</v>
      </c>
      <c r="G17" s="7">
        <f t="shared" si="1"/>
        <v>61</v>
      </c>
      <c r="H17" s="28">
        <f t="shared" si="2"/>
        <v>6.1824324324324325</v>
      </c>
      <c r="I17" s="43"/>
      <c r="J17" s="7">
        <v>15</v>
      </c>
      <c r="K17" s="7">
        <f t="shared" si="3"/>
        <v>29</v>
      </c>
      <c r="L17" s="7">
        <f t="shared" si="4"/>
        <v>46</v>
      </c>
      <c r="M17" s="28">
        <f t="shared" si="5"/>
        <v>4.6621621621621623</v>
      </c>
      <c r="N17" s="43"/>
      <c r="O17" s="7">
        <v>15</v>
      </c>
      <c r="P17" s="7">
        <f t="shared" si="6"/>
        <v>14</v>
      </c>
      <c r="Q17" s="7">
        <f t="shared" si="7"/>
        <v>61</v>
      </c>
      <c r="R17" s="28">
        <f t="shared" si="8"/>
        <v>6.1824324324324325</v>
      </c>
      <c r="S17" s="43"/>
      <c r="T17" s="20">
        <v>5</v>
      </c>
      <c r="U17" s="7">
        <f t="shared" si="9"/>
        <v>8</v>
      </c>
      <c r="V17" s="7">
        <f t="shared" si="10"/>
        <v>67</v>
      </c>
      <c r="W17" s="28">
        <f t="shared" si="11"/>
        <v>6.7905405405405403</v>
      </c>
      <c r="X17" s="12"/>
      <c r="Y17" s="7">
        <v>11</v>
      </c>
      <c r="Z17" s="7">
        <f t="shared" si="12"/>
        <v>11</v>
      </c>
      <c r="AA17" s="7">
        <f t="shared" si="13"/>
        <v>64</v>
      </c>
      <c r="AB17" s="28">
        <f t="shared" si="14"/>
        <v>8.6486486486486491</v>
      </c>
      <c r="AC17" s="43"/>
      <c r="AD17" s="11"/>
      <c r="AE17" s="7">
        <f t="shared" si="15"/>
        <v>75</v>
      </c>
      <c r="AF17" s="7">
        <f t="shared" si="16"/>
        <v>0</v>
      </c>
      <c r="AG17" s="28">
        <f t="shared" si="17"/>
        <v>0</v>
      </c>
      <c r="AH17" s="43"/>
      <c r="AI17" s="11"/>
      <c r="AJ17" s="7">
        <f t="shared" si="18"/>
        <v>75</v>
      </c>
      <c r="AK17" s="7">
        <f t="shared" si="19"/>
        <v>0</v>
      </c>
      <c r="AL17" s="28">
        <f t="shared" si="20"/>
        <v>0</v>
      </c>
      <c r="AM17" s="43"/>
      <c r="AN17" s="11"/>
      <c r="AO17" s="7">
        <f t="shared" si="21"/>
        <v>75</v>
      </c>
      <c r="AP17" s="7">
        <f t="shared" si="22"/>
        <v>0</v>
      </c>
      <c r="AQ17" s="28">
        <f t="shared" si="23"/>
        <v>0</v>
      </c>
      <c r="AS17" s="36">
        <f t="shared" si="24"/>
        <v>32.466216216216218</v>
      </c>
      <c r="AT17" s="7">
        <f t="shared" si="25"/>
        <v>10</v>
      </c>
    </row>
    <row r="18" spans="2:46" x14ac:dyDescent="0.3">
      <c r="B18" s="3" t="s">
        <v>36</v>
      </c>
      <c r="C18" s="1" t="s">
        <v>283</v>
      </c>
      <c r="D18" s="12"/>
      <c r="E18" s="8">
        <v>24</v>
      </c>
      <c r="F18" s="7">
        <f t="shared" si="0"/>
        <v>24</v>
      </c>
      <c r="G18" s="7">
        <f t="shared" si="1"/>
        <v>51</v>
      </c>
      <c r="H18" s="28">
        <f t="shared" si="2"/>
        <v>5.1689189189189193</v>
      </c>
      <c r="I18" s="43"/>
      <c r="J18" s="7">
        <v>9</v>
      </c>
      <c r="K18" s="7">
        <f t="shared" si="3"/>
        <v>17</v>
      </c>
      <c r="L18" s="7">
        <f t="shared" si="4"/>
        <v>58</v>
      </c>
      <c r="M18" s="28">
        <f t="shared" si="5"/>
        <v>5.8783783783783781</v>
      </c>
      <c r="N18" s="43"/>
      <c r="O18" s="7">
        <v>17</v>
      </c>
      <c r="P18" s="7">
        <f t="shared" si="6"/>
        <v>16</v>
      </c>
      <c r="Q18" s="7">
        <f t="shared" si="7"/>
        <v>59</v>
      </c>
      <c r="R18" s="28">
        <f t="shared" si="8"/>
        <v>5.9797297297297298</v>
      </c>
      <c r="S18" s="43"/>
      <c r="T18" s="20">
        <v>4</v>
      </c>
      <c r="U18" s="7">
        <f t="shared" si="9"/>
        <v>6</v>
      </c>
      <c r="V18" s="7">
        <f t="shared" si="10"/>
        <v>69</v>
      </c>
      <c r="W18" s="28">
        <f t="shared" si="11"/>
        <v>6.993243243243243</v>
      </c>
      <c r="X18" s="12"/>
      <c r="Y18" s="7">
        <v>20</v>
      </c>
      <c r="Z18" s="7">
        <f t="shared" si="12"/>
        <v>20</v>
      </c>
      <c r="AA18" s="7">
        <f t="shared" si="13"/>
        <v>55</v>
      </c>
      <c r="AB18" s="28">
        <f t="shared" si="14"/>
        <v>7.4324324324324325</v>
      </c>
      <c r="AC18" s="43"/>
      <c r="AD18" s="11"/>
      <c r="AE18" s="7">
        <f t="shared" si="15"/>
        <v>75</v>
      </c>
      <c r="AF18" s="7">
        <f t="shared" si="16"/>
        <v>0</v>
      </c>
      <c r="AG18" s="28">
        <f t="shared" si="17"/>
        <v>0</v>
      </c>
      <c r="AH18" s="43"/>
      <c r="AI18" s="11"/>
      <c r="AJ18" s="7">
        <f t="shared" si="18"/>
        <v>75</v>
      </c>
      <c r="AK18" s="7">
        <f t="shared" si="19"/>
        <v>0</v>
      </c>
      <c r="AL18" s="28">
        <f t="shared" si="20"/>
        <v>0</v>
      </c>
      <c r="AM18" s="43"/>
      <c r="AN18" s="11"/>
      <c r="AO18" s="7">
        <f t="shared" si="21"/>
        <v>75</v>
      </c>
      <c r="AP18" s="7">
        <f t="shared" si="22"/>
        <v>0</v>
      </c>
      <c r="AQ18" s="28">
        <f t="shared" si="23"/>
        <v>0</v>
      </c>
      <c r="AS18" s="36">
        <f t="shared" si="24"/>
        <v>31.452702702702702</v>
      </c>
      <c r="AT18" s="7">
        <f t="shared" si="25"/>
        <v>11</v>
      </c>
    </row>
    <row r="19" spans="2:46" x14ac:dyDescent="0.3">
      <c r="B19" s="3" t="s">
        <v>35</v>
      </c>
      <c r="C19" s="1" t="s">
        <v>282</v>
      </c>
      <c r="D19" s="12"/>
      <c r="E19" s="6">
        <v>17</v>
      </c>
      <c r="F19" s="7">
        <f t="shared" si="0"/>
        <v>17</v>
      </c>
      <c r="G19" s="7">
        <f t="shared" si="1"/>
        <v>58</v>
      </c>
      <c r="H19" s="28">
        <f t="shared" si="2"/>
        <v>5.8783783783783781</v>
      </c>
      <c r="I19" s="43"/>
      <c r="J19" s="7">
        <v>11</v>
      </c>
      <c r="K19" s="7">
        <f t="shared" si="3"/>
        <v>21</v>
      </c>
      <c r="L19" s="7">
        <f t="shared" si="4"/>
        <v>54</v>
      </c>
      <c r="M19" s="28">
        <f t="shared" si="5"/>
        <v>5.4729729729729728</v>
      </c>
      <c r="N19" s="43"/>
      <c r="O19" s="7">
        <v>16</v>
      </c>
      <c r="P19" s="7">
        <f t="shared" si="6"/>
        <v>15</v>
      </c>
      <c r="Q19" s="7">
        <f t="shared" si="7"/>
        <v>60</v>
      </c>
      <c r="R19" s="28">
        <f t="shared" si="8"/>
        <v>6.0810810810810807</v>
      </c>
      <c r="S19" s="43"/>
      <c r="T19" s="20">
        <v>8</v>
      </c>
      <c r="U19" s="7">
        <f t="shared" si="9"/>
        <v>12</v>
      </c>
      <c r="V19" s="7">
        <f t="shared" si="10"/>
        <v>63</v>
      </c>
      <c r="W19" s="28">
        <f t="shared" si="11"/>
        <v>6.3851351351351351</v>
      </c>
      <c r="X19" s="12"/>
      <c r="Y19" s="7">
        <v>22</v>
      </c>
      <c r="Z19" s="7">
        <f t="shared" si="12"/>
        <v>22</v>
      </c>
      <c r="AA19" s="7">
        <f t="shared" si="13"/>
        <v>53</v>
      </c>
      <c r="AB19" s="28">
        <f t="shared" si="14"/>
        <v>7.1621621621621623</v>
      </c>
      <c r="AC19" s="43"/>
      <c r="AD19" s="11"/>
      <c r="AE19" s="7">
        <f t="shared" si="15"/>
        <v>75</v>
      </c>
      <c r="AF19" s="7">
        <f t="shared" si="16"/>
        <v>0</v>
      </c>
      <c r="AG19" s="28">
        <f t="shared" si="17"/>
        <v>0</v>
      </c>
      <c r="AH19" s="43"/>
      <c r="AI19" s="11"/>
      <c r="AJ19" s="7">
        <f t="shared" si="18"/>
        <v>75</v>
      </c>
      <c r="AK19" s="7">
        <f t="shared" si="19"/>
        <v>0</v>
      </c>
      <c r="AL19" s="28">
        <f t="shared" si="20"/>
        <v>0</v>
      </c>
      <c r="AM19" s="43"/>
      <c r="AN19" s="11"/>
      <c r="AO19" s="7">
        <f t="shared" si="21"/>
        <v>75</v>
      </c>
      <c r="AP19" s="7">
        <f t="shared" si="22"/>
        <v>0</v>
      </c>
      <c r="AQ19" s="28">
        <f t="shared" si="23"/>
        <v>0</v>
      </c>
      <c r="AS19" s="36">
        <f t="shared" si="24"/>
        <v>30.979729729729726</v>
      </c>
      <c r="AT19" s="7">
        <f t="shared" si="25"/>
        <v>12</v>
      </c>
    </row>
    <row r="20" spans="2:46" x14ac:dyDescent="0.3">
      <c r="B20" s="3" t="s">
        <v>61</v>
      </c>
      <c r="C20" s="1" t="s">
        <v>319</v>
      </c>
      <c r="D20" s="52"/>
      <c r="E20" s="8">
        <v>32</v>
      </c>
      <c r="F20" s="20">
        <f t="shared" si="0"/>
        <v>32</v>
      </c>
      <c r="G20" s="20">
        <f t="shared" si="1"/>
        <v>43</v>
      </c>
      <c r="H20" s="53">
        <f t="shared" si="2"/>
        <v>4.3581081081081079</v>
      </c>
      <c r="I20" s="54"/>
      <c r="J20" s="7">
        <v>2</v>
      </c>
      <c r="K20" s="20">
        <f t="shared" si="3"/>
        <v>3</v>
      </c>
      <c r="L20" s="20">
        <f t="shared" si="4"/>
        <v>72</v>
      </c>
      <c r="M20" s="53">
        <f t="shared" si="5"/>
        <v>7.2972972972972974</v>
      </c>
      <c r="N20" s="54"/>
      <c r="O20" s="7">
        <v>32</v>
      </c>
      <c r="P20" s="20">
        <f t="shared" si="6"/>
        <v>31</v>
      </c>
      <c r="Q20" s="20">
        <f t="shared" si="7"/>
        <v>44</v>
      </c>
      <c r="R20" s="53">
        <f t="shared" si="8"/>
        <v>4.4594594594594597</v>
      </c>
      <c r="S20" s="54"/>
      <c r="T20" s="20">
        <v>16</v>
      </c>
      <c r="U20" s="20">
        <f t="shared" si="9"/>
        <v>20</v>
      </c>
      <c r="V20" s="20">
        <f t="shared" si="10"/>
        <v>55</v>
      </c>
      <c r="W20" s="53">
        <f t="shared" si="11"/>
        <v>5.5743243243243246</v>
      </c>
      <c r="X20" s="52"/>
      <c r="Y20" s="20">
        <v>13</v>
      </c>
      <c r="Z20" s="20">
        <f t="shared" si="12"/>
        <v>13</v>
      </c>
      <c r="AA20" s="20">
        <f t="shared" si="13"/>
        <v>62</v>
      </c>
      <c r="AB20" s="53">
        <f t="shared" si="14"/>
        <v>8.378378378378379</v>
      </c>
      <c r="AC20" s="54"/>
      <c r="AD20" s="11"/>
      <c r="AE20" s="20">
        <f t="shared" si="15"/>
        <v>75</v>
      </c>
      <c r="AF20" s="20">
        <f t="shared" si="16"/>
        <v>0</v>
      </c>
      <c r="AG20" s="53">
        <f t="shared" si="17"/>
        <v>0</v>
      </c>
      <c r="AH20" s="54"/>
      <c r="AI20" s="11"/>
      <c r="AJ20" s="20">
        <f t="shared" si="18"/>
        <v>75</v>
      </c>
      <c r="AK20" s="20">
        <f t="shared" si="19"/>
        <v>0</v>
      </c>
      <c r="AL20" s="53">
        <f t="shared" si="20"/>
        <v>0</v>
      </c>
      <c r="AM20" s="54"/>
      <c r="AN20" s="11"/>
      <c r="AO20" s="20">
        <f t="shared" si="21"/>
        <v>75</v>
      </c>
      <c r="AP20" s="20">
        <f t="shared" si="22"/>
        <v>0</v>
      </c>
      <c r="AQ20" s="53">
        <f t="shared" si="23"/>
        <v>0</v>
      </c>
      <c r="AR20" s="29"/>
      <c r="AS20" s="55">
        <f t="shared" si="24"/>
        <v>30.067567567567565</v>
      </c>
      <c r="AT20" s="20">
        <f t="shared" si="25"/>
        <v>13</v>
      </c>
    </row>
    <row r="21" spans="2:46" x14ac:dyDescent="0.3">
      <c r="B21" s="3" t="s">
        <v>7</v>
      </c>
      <c r="C21" s="1" t="s">
        <v>274</v>
      </c>
      <c r="D21" s="12"/>
      <c r="E21" s="6">
        <v>4</v>
      </c>
      <c r="F21" s="7">
        <f t="shared" si="0"/>
        <v>4</v>
      </c>
      <c r="G21" s="7">
        <f t="shared" si="1"/>
        <v>71</v>
      </c>
      <c r="H21" s="28">
        <f t="shared" si="2"/>
        <v>7.1959459459459456</v>
      </c>
      <c r="I21" s="43"/>
      <c r="J21" s="7">
        <v>2</v>
      </c>
      <c r="K21" s="7">
        <f t="shared" si="3"/>
        <v>3</v>
      </c>
      <c r="L21" s="7">
        <f t="shared" si="4"/>
        <v>72</v>
      </c>
      <c r="M21" s="28">
        <f t="shared" si="5"/>
        <v>7.2972972972972974</v>
      </c>
      <c r="N21" s="43"/>
      <c r="O21" s="7">
        <v>3</v>
      </c>
      <c r="P21" s="7">
        <f t="shared" si="6"/>
        <v>3</v>
      </c>
      <c r="Q21" s="7">
        <f t="shared" si="7"/>
        <v>72</v>
      </c>
      <c r="R21" s="28">
        <f t="shared" si="8"/>
        <v>7.2972972972972974</v>
      </c>
      <c r="S21" s="43"/>
      <c r="T21" s="20">
        <v>2</v>
      </c>
      <c r="U21" s="7">
        <f t="shared" si="9"/>
        <v>3</v>
      </c>
      <c r="V21" s="7">
        <f t="shared" si="10"/>
        <v>72</v>
      </c>
      <c r="W21" s="28">
        <f t="shared" si="11"/>
        <v>7.2972972972972974</v>
      </c>
      <c r="X21" s="12"/>
      <c r="Y21" s="11"/>
      <c r="Z21" s="7">
        <f t="shared" si="12"/>
        <v>75</v>
      </c>
      <c r="AA21" s="7">
        <f t="shared" si="13"/>
        <v>0</v>
      </c>
      <c r="AB21" s="28">
        <f t="shared" si="14"/>
        <v>0</v>
      </c>
      <c r="AC21" s="43"/>
      <c r="AD21" s="11"/>
      <c r="AE21" s="7">
        <f t="shared" si="15"/>
        <v>75</v>
      </c>
      <c r="AF21" s="7">
        <f t="shared" si="16"/>
        <v>0</v>
      </c>
      <c r="AG21" s="28">
        <f t="shared" si="17"/>
        <v>0</v>
      </c>
      <c r="AH21" s="43"/>
      <c r="AI21" s="11"/>
      <c r="AJ21" s="7">
        <f t="shared" si="18"/>
        <v>75</v>
      </c>
      <c r="AK21" s="7">
        <f t="shared" si="19"/>
        <v>0</v>
      </c>
      <c r="AL21" s="28">
        <f t="shared" si="20"/>
        <v>0</v>
      </c>
      <c r="AM21" s="43"/>
      <c r="AN21" s="11"/>
      <c r="AO21" s="7">
        <f t="shared" si="21"/>
        <v>75</v>
      </c>
      <c r="AP21" s="7">
        <f t="shared" si="22"/>
        <v>0</v>
      </c>
      <c r="AQ21" s="28">
        <f t="shared" si="23"/>
        <v>0</v>
      </c>
      <c r="AS21" s="36">
        <f t="shared" si="24"/>
        <v>29.087837837837839</v>
      </c>
      <c r="AT21" s="7">
        <f t="shared" si="25"/>
        <v>14</v>
      </c>
    </row>
    <row r="22" spans="2:46" x14ac:dyDescent="0.3">
      <c r="B22" s="3" t="s">
        <v>51</v>
      </c>
      <c r="C22" s="1" t="s">
        <v>287</v>
      </c>
      <c r="D22" s="12"/>
      <c r="E22" s="8">
        <v>19</v>
      </c>
      <c r="F22" s="7">
        <f t="shared" si="0"/>
        <v>19</v>
      </c>
      <c r="G22" s="7">
        <f t="shared" si="1"/>
        <v>56</v>
      </c>
      <c r="H22" s="28">
        <f t="shared" si="2"/>
        <v>5.6756756756756754</v>
      </c>
      <c r="I22" s="43"/>
      <c r="J22" s="7">
        <v>22</v>
      </c>
      <c r="K22" s="7">
        <f t="shared" si="3"/>
        <v>43</v>
      </c>
      <c r="L22" s="7">
        <f t="shared" si="4"/>
        <v>32</v>
      </c>
      <c r="M22" s="28">
        <f t="shared" si="5"/>
        <v>3.2432432432432434</v>
      </c>
      <c r="N22" s="43"/>
      <c r="O22" s="7">
        <v>24</v>
      </c>
      <c r="P22" s="7">
        <f t="shared" si="6"/>
        <v>23</v>
      </c>
      <c r="Q22" s="7">
        <f t="shared" si="7"/>
        <v>52</v>
      </c>
      <c r="R22" s="28">
        <f t="shared" si="8"/>
        <v>5.2702702702702702</v>
      </c>
      <c r="S22" s="43"/>
      <c r="T22" s="20">
        <v>13</v>
      </c>
      <c r="U22" s="7">
        <f t="shared" si="9"/>
        <v>17</v>
      </c>
      <c r="V22" s="7">
        <f t="shared" si="10"/>
        <v>58</v>
      </c>
      <c r="W22" s="28">
        <f t="shared" si="11"/>
        <v>5.8783783783783781</v>
      </c>
      <c r="X22" s="12"/>
      <c r="Y22" s="7">
        <v>10</v>
      </c>
      <c r="Z22" s="7">
        <f t="shared" si="12"/>
        <v>10</v>
      </c>
      <c r="AA22" s="7">
        <f t="shared" si="13"/>
        <v>65</v>
      </c>
      <c r="AB22" s="28">
        <f t="shared" si="14"/>
        <v>8.7837837837837842</v>
      </c>
      <c r="AC22" s="43"/>
      <c r="AD22" s="11"/>
      <c r="AE22" s="7">
        <f t="shared" si="15"/>
        <v>75</v>
      </c>
      <c r="AF22" s="7">
        <f t="shared" si="16"/>
        <v>0</v>
      </c>
      <c r="AG22" s="28">
        <f t="shared" si="17"/>
        <v>0</v>
      </c>
      <c r="AH22" s="43"/>
      <c r="AI22" s="11"/>
      <c r="AJ22" s="7">
        <f t="shared" si="18"/>
        <v>75</v>
      </c>
      <c r="AK22" s="7">
        <f t="shared" si="19"/>
        <v>0</v>
      </c>
      <c r="AL22" s="28">
        <f t="shared" si="20"/>
        <v>0</v>
      </c>
      <c r="AM22" s="43"/>
      <c r="AN22" s="11"/>
      <c r="AO22" s="7">
        <f t="shared" si="21"/>
        <v>75</v>
      </c>
      <c r="AP22" s="7">
        <f t="shared" si="22"/>
        <v>0</v>
      </c>
      <c r="AQ22" s="28">
        <f t="shared" si="23"/>
        <v>0</v>
      </c>
      <c r="AS22" s="36">
        <f t="shared" si="24"/>
        <v>28.851351351351354</v>
      </c>
      <c r="AT22" s="7">
        <f t="shared" si="25"/>
        <v>15</v>
      </c>
    </row>
    <row r="23" spans="2:46" x14ac:dyDescent="0.3">
      <c r="B23" s="3" t="s">
        <v>40</v>
      </c>
      <c r="C23" s="1" t="s">
        <v>322</v>
      </c>
      <c r="D23" s="52"/>
      <c r="E23" s="8">
        <v>40</v>
      </c>
      <c r="F23" s="20">
        <f t="shared" si="0"/>
        <v>40</v>
      </c>
      <c r="G23" s="20">
        <f t="shared" si="1"/>
        <v>35</v>
      </c>
      <c r="H23" s="53">
        <f t="shared" si="2"/>
        <v>3.5472972972972974</v>
      </c>
      <c r="I23" s="54"/>
      <c r="J23" s="7">
        <v>3</v>
      </c>
      <c r="K23" s="20">
        <f t="shared" si="3"/>
        <v>5</v>
      </c>
      <c r="L23" s="20">
        <f t="shared" si="4"/>
        <v>70</v>
      </c>
      <c r="M23" s="53">
        <f t="shared" si="5"/>
        <v>7.0945945945945947</v>
      </c>
      <c r="N23" s="54"/>
      <c r="O23" s="7">
        <v>30</v>
      </c>
      <c r="P23" s="20">
        <f t="shared" si="6"/>
        <v>29</v>
      </c>
      <c r="Q23" s="20">
        <f t="shared" si="7"/>
        <v>46</v>
      </c>
      <c r="R23" s="53">
        <f t="shared" si="8"/>
        <v>4.6621621621621623</v>
      </c>
      <c r="S23" s="54"/>
      <c r="T23" s="20">
        <v>10</v>
      </c>
      <c r="U23" s="20">
        <f t="shared" si="9"/>
        <v>14</v>
      </c>
      <c r="V23" s="20">
        <f t="shared" si="10"/>
        <v>61</v>
      </c>
      <c r="W23" s="53">
        <f t="shared" si="11"/>
        <v>6.1824324324324325</v>
      </c>
      <c r="X23" s="52"/>
      <c r="Y23" s="20">
        <v>25</v>
      </c>
      <c r="Z23" s="20">
        <f t="shared" si="12"/>
        <v>25</v>
      </c>
      <c r="AA23" s="20">
        <f t="shared" si="13"/>
        <v>50</v>
      </c>
      <c r="AB23" s="53">
        <f t="shared" si="14"/>
        <v>6.756756756756757</v>
      </c>
      <c r="AC23" s="54"/>
      <c r="AD23" s="11"/>
      <c r="AE23" s="20">
        <f t="shared" si="15"/>
        <v>75</v>
      </c>
      <c r="AF23" s="20">
        <f t="shared" si="16"/>
        <v>0</v>
      </c>
      <c r="AG23" s="53">
        <f t="shared" si="17"/>
        <v>0</v>
      </c>
      <c r="AH23" s="54"/>
      <c r="AI23" s="11"/>
      <c r="AJ23" s="20">
        <f t="shared" si="18"/>
        <v>75</v>
      </c>
      <c r="AK23" s="20">
        <f t="shared" si="19"/>
        <v>0</v>
      </c>
      <c r="AL23" s="53">
        <f t="shared" si="20"/>
        <v>0</v>
      </c>
      <c r="AM23" s="54"/>
      <c r="AN23" s="11"/>
      <c r="AO23" s="20">
        <f t="shared" si="21"/>
        <v>75</v>
      </c>
      <c r="AP23" s="20">
        <f t="shared" si="22"/>
        <v>0</v>
      </c>
      <c r="AQ23" s="53">
        <f t="shared" si="23"/>
        <v>0</v>
      </c>
      <c r="AR23" s="29"/>
      <c r="AS23" s="55">
        <f t="shared" si="24"/>
        <v>28.243243243243242</v>
      </c>
      <c r="AT23" s="20">
        <f t="shared" si="25"/>
        <v>16</v>
      </c>
    </row>
    <row r="24" spans="2:46" x14ac:dyDescent="0.3">
      <c r="B24" s="3" t="s">
        <v>56</v>
      </c>
      <c r="C24" s="1" t="s">
        <v>289</v>
      </c>
      <c r="D24" s="12"/>
      <c r="E24" s="8">
        <v>15</v>
      </c>
      <c r="F24" s="7">
        <f t="shared" si="0"/>
        <v>15</v>
      </c>
      <c r="G24" s="7">
        <f t="shared" si="1"/>
        <v>60</v>
      </c>
      <c r="H24" s="28">
        <f t="shared" si="2"/>
        <v>6.0810810810810807</v>
      </c>
      <c r="I24" s="43"/>
      <c r="J24" s="7">
        <v>29</v>
      </c>
      <c r="K24" s="7">
        <f t="shared" si="3"/>
        <v>52</v>
      </c>
      <c r="L24" s="7">
        <f t="shared" si="4"/>
        <v>23</v>
      </c>
      <c r="M24" s="28">
        <f t="shared" si="5"/>
        <v>2.3310810810810811</v>
      </c>
      <c r="N24" s="43"/>
      <c r="O24" s="7">
        <v>25</v>
      </c>
      <c r="P24" s="7">
        <f t="shared" si="6"/>
        <v>24</v>
      </c>
      <c r="Q24" s="7">
        <f t="shared" si="7"/>
        <v>51</v>
      </c>
      <c r="R24" s="28">
        <f t="shared" si="8"/>
        <v>5.1689189189189193</v>
      </c>
      <c r="S24" s="43"/>
      <c r="T24" s="20">
        <v>24</v>
      </c>
      <c r="U24" s="7">
        <f t="shared" si="9"/>
        <v>28</v>
      </c>
      <c r="V24" s="7">
        <f t="shared" si="10"/>
        <v>47</v>
      </c>
      <c r="W24" s="28">
        <f t="shared" si="11"/>
        <v>4.7635135135135132</v>
      </c>
      <c r="X24" s="12"/>
      <c r="Y24" s="7">
        <v>8</v>
      </c>
      <c r="Z24" s="7">
        <f t="shared" si="12"/>
        <v>8</v>
      </c>
      <c r="AA24" s="7">
        <f t="shared" si="13"/>
        <v>67</v>
      </c>
      <c r="AB24" s="28">
        <f t="shared" si="14"/>
        <v>9.0540540540540544</v>
      </c>
      <c r="AC24" s="43"/>
      <c r="AD24" s="11"/>
      <c r="AE24" s="7">
        <f t="shared" si="15"/>
        <v>75</v>
      </c>
      <c r="AF24" s="7">
        <f t="shared" si="16"/>
        <v>0</v>
      </c>
      <c r="AG24" s="28">
        <f t="shared" si="17"/>
        <v>0</v>
      </c>
      <c r="AH24" s="43"/>
      <c r="AI24" s="11"/>
      <c r="AJ24" s="7">
        <f t="shared" si="18"/>
        <v>75</v>
      </c>
      <c r="AK24" s="7">
        <f t="shared" si="19"/>
        <v>0</v>
      </c>
      <c r="AL24" s="28">
        <f t="shared" si="20"/>
        <v>0</v>
      </c>
      <c r="AM24" s="43"/>
      <c r="AN24" s="11"/>
      <c r="AO24" s="7">
        <f t="shared" si="21"/>
        <v>75</v>
      </c>
      <c r="AP24" s="7">
        <f t="shared" si="22"/>
        <v>0</v>
      </c>
      <c r="AQ24" s="28">
        <f t="shared" si="23"/>
        <v>0</v>
      </c>
      <c r="AS24" s="36">
        <f t="shared" si="24"/>
        <v>27.398648648648646</v>
      </c>
      <c r="AT24" s="7">
        <f t="shared" si="25"/>
        <v>17</v>
      </c>
    </row>
    <row r="25" spans="2:46" x14ac:dyDescent="0.3">
      <c r="B25" s="3" t="s">
        <v>33</v>
      </c>
      <c r="C25" s="1" t="s">
        <v>282</v>
      </c>
      <c r="D25" s="12"/>
      <c r="E25" s="8">
        <v>18</v>
      </c>
      <c r="F25" s="7">
        <f t="shared" si="0"/>
        <v>18</v>
      </c>
      <c r="G25" s="7">
        <f t="shared" si="1"/>
        <v>57</v>
      </c>
      <c r="H25" s="28">
        <f t="shared" si="2"/>
        <v>5.7770270270270272</v>
      </c>
      <c r="I25" s="43"/>
      <c r="J25" s="7">
        <v>19</v>
      </c>
      <c r="K25" s="7">
        <f t="shared" si="3"/>
        <v>37</v>
      </c>
      <c r="L25" s="7">
        <f t="shared" si="4"/>
        <v>38</v>
      </c>
      <c r="M25" s="28">
        <f t="shared" si="5"/>
        <v>3.8513513513513513</v>
      </c>
      <c r="N25" s="43"/>
      <c r="O25" s="7">
        <v>26</v>
      </c>
      <c r="P25" s="7">
        <f t="shared" si="6"/>
        <v>25</v>
      </c>
      <c r="Q25" s="7">
        <f t="shared" si="7"/>
        <v>50</v>
      </c>
      <c r="R25" s="28">
        <f t="shared" si="8"/>
        <v>5.0675675675675675</v>
      </c>
      <c r="S25" s="43"/>
      <c r="T25" s="20">
        <v>9</v>
      </c>
      <c r="U25" s="7">
        <f t="shared" si="9"/>
        <v>13</v>
      </c>
      <c r="V25" s="7">
        <f t="shared" si="10"/>
        <v>62</v>
      </c>
      <c r="W25" s="28">
        <f t="shared" si="11"/>
        <v>6.2837837837837842</v>
      </c>
      <c r="X25" s="12"/>
      <c r="Y25" s="7">
        <v>30</v>
      </c>
      <c r="Z25" s="7">
        <f t="shared" si="12"/>
        <v>30</v>
      </c>
      <c r="AA25" s="7">
        <f t="shared" si="13"/>
        <v>45</v>
      </c>
      <c r="AB25" s="28">
        <f t="shared" si="14"/>
        <v>6.0810810810810807</v>
      </c>
      <c r="AC25" s="43"/>
      <c r="AD25" s="11"/>
      <c r="AE25" s="7">
        <f t="shared" si="15"/>
        <v>75</v>
      </c>
      <c r="AF25" s="7">
        <f t="shared" si="16"/>
        <v>0</v>
      </c>
      <c r="AG25" s="28">
        <f t="shared" si="17"/>
        <v>0</v>
      </c>
      <c r="AH25" s="43"/>
      <c r="AI25" s="11"/>
      <c r="AJ25" s="7">
        <f t="shared" si="18"/>
        <v>75</v>
      </c>
      <c r="AK25" s="7">
        <f t="shared" si="19"/>
        <v>0</v>
      </c>
      <c r="AL25" s="28">
        <f t="shared" si="20"/>
        <v>0</v>
      </c>
      <c r="AM25" s="43"/>
      <c r="AN25" s="11"/>
      <c r="AO25" s="7">
        <f t="shared" si="21"/>
        <v>75</v>
      </c>
      <c r="AP25" s="7">
        <f t="shared" si="22"/>
        <v>0</v>
      </c>
      <c r="AQ25" s="28">
        <f t="shared" si="23"/>
        <v>0</v>
      </c>
      <c r="AS25" s="36">
        <f t="shared" si="24"/>
        <v>27.060810810810814</v>
      </c>
      <c r="AT25" s="7">
        <f t="shared" si="25"/>
        <v>18</v>
      </c>
    </row>
    <row r="26" spans="2:46" x14ac:dyDescent="0.3">
      <c r="B26" s="3" t="s">
        <v>60</v>
      </c>
      <c r="C26" s="1" t="s">
        <v>319</v>
      </c>
      <c r="D26" s="52"/>
      <c r="E26" s="8">
        <v>38</v>
      </c>
      <c r="F26" s="20">
        <f t="shared" si="0"/>
        <v>38</v>
      </c>
      <c r="G26" s="20">
        <f t="shared" si="1"/>
        <v>37</v>
      </c>
      <c r="H26" s="53">
        <f t="shared" si="2"/>
        <v>3.75</v>
      </c>
      <c r="I26" s="54"/>
      <c r="J26" s="7">
        <v>4</v>
      </c>
      <c r="K26" s="20">
        <f t="shared" si="3"/>
        <v>7</v>
      </c>
      <c r="L26" s="20">
        <f t="shared" si="4"/>
        <v>68</v>
      </c>
      <c r="M26" s="53">
        <f t="shared" si="5"/>
        <v>6.8918918918918921</v>
      </c>
      <c r="N26" s="54"/>
      <c r="O26" s="7">
        <v>34</v>
      </c>
      <c r="P26" s="20">
        <f t="shared" si="6"/>
        <v>33</v>
      </c>
      <c r="Q26" s="20">
        <f t="shared" si="7"/>
        <v>42</v>
      </c>
      <c r="R26" s="53">
        <f t="shared" si="8"/>
        <v>4.256756756756757</v>
      </c>
      <c r="S26" s="54"/>
      <c r="T26" s="20">
        <v>26</v>
      </c>
      <c r="U26" s="20">
        <f t="shared" si="9"/>
        <v>30</v>
      </c>
      <c r="V26" s="20">
        <f t="shared" si="10"/>
        <v>45</v>
      </c>
      <c r="W26" s="53">
        <f t="shared" si="11"/>
        <v>4.5608108108108105</v>
      </c>
      <c r="X26" s="52"/>
      <c r="Y26" s="20">
        <v>29</v>
      </c>
      <c r="Z26" s="20">
        <f t="shared" si="12"/>
        <v>29</v>
      </c>
      <c r="AA26" s="20">
        <f t="shared" si="13"/>
        <v>46</v>
      </c>
      <c r="AB26" s="53">
        <f t="shared" si="14"/>
        <v>6.2162162162162158</v>
      </c>
      <c r="AC26" s="54"/>
      <c r="AD26" s="11"/>
      <c r="AE26" s="20">
        <f t="shared" si="15"/>
        <v>75</v>
      </c>
      <c r="AF26" s="20">
        <f t="shared" si="16"/>
        <v>0</v>
      </c>
      <c r="AG26" s="53">
        <f t="shared" si="17"/>
        <v>0</v>
      </c>
      <c r="AH26" s="54"/>
      <c r="AI26" s="11"/>
      <c r="AJ26" s="20">
        <f t="shared" si="18"/>
        <v>75</v>
      </c>
      <c r="AK26" s="20">
        <f t="shared" si="19"/>
        <v>0</v>
      </c>
      <c r="AL26" s="53">
        <f t="shared" si="20"/>
        <v>0</v>
      </c>
      <c r="AM26" s="54"/>
      <c r="AN26" s="11"/>
      <c r="AO26" s="20">
        <f t="shared" si="21"/>
        <v>75</v>
      </c>
      <c r="AP26" s="20">
        <f t="shared" si="22"/>
        <v>0</v>
      </c>
      <c r="AQ26" s="53">
        <f t="shared" si="23"/>
        <v>0</v>
      </c>
      <c r="AR26" s="29"/>
      <c r="AS26" s="55">
        <f t="shared" si="24"/>
        <v>25.675675675675677</v>
      </c>
      <c r="AT26" s="20">
        <f t="shared" si="25"/>
        <v>19</v>
      </c>
    </row>
    <row r="27" spans="2:46" x14ac:dyDescent="0.3">
      <c r="B27" s="3" t="s">
        <v>38</v>
      </c>
      <c r="C27" s="1" t="s">
        <v>279</v>
      </c>
      <c r="D27" s="52"/>
      <c r="E27" s="8">
        <v>48</v>
      </c>
      <c r="F27" s="20">
        <f t="shared" si="0"/>
        <v>48</v>
      </c>
      <c r="G27" s="20">
        <f t="shared" si="1"/>
        <v>27</v>
      </c>
      <c r="H27" s="53">
        <f t="shared" si="2"/>
        <v>2.7364864864864864</v>
      </c>
      <c r="I27" s="54"/>
      <c r="J27" s="7">
        <v>7</v>
      </c>
      <c r="K27" s="20">
        <f t="shared" si="3"/>
        <v>13</v>
      </c>
      <c r="L27" s="20">
        <f t="shared" si="4"/>
        <v>62</v>
      </c>
      <c r="M27" s="53">
        <f t="shared" si="5"/>
        <v>6.2837837837837842</v>
      </c>
      <c r="N27" s="54"/>
      <c r="O27" s="7">
        <v>41</v>
      </c>
      <c r="P27" s="20">
        <f t="shared" si="6"/>
        <v>40</v>
      </c>
      <c r="Q27" s="20">
        <f t="shared" si="7"/>
        <v>35</v>
      </c>
      <c r="R27" s="53">
        <f t="shared" si="8"/>
        <v>3.5472972972972974</v>
      </c>
      <c r="S27" s="54"/>
      <c r="T27" s="20">
        <v>18</v>
      </c>
      <c r="U27" s="20">
        <f t="shared" si="9"/>
        <v>22</v>
      </c>
      <c r="V27" s="20">
        <f t="shared" si="10"/>
        <v>53</v>
      </c>
      <c r="W27" s="53">
        <f t="shared" si="11"/>
        <v>5.3716216216216219</v>
      </c>
      <c r="X27" s="52"/>
      <c r="Y27" s="20">
        <v>23</v>
      </c>
      <c r="Z27" s="20">
        <f t="shared" si="12"/>
        <v>23</v>
      </c>
      <c r="AA27" s="20">
        <f t="shared" si="13"/>
        <v>52</v>
      </c>
      <c r="AB27" s="53">
        <f t="shared" si="14"/>
        <v>7.0270270270270272</v>
      </c>
      <c r="AC27" s="54"/>
      <c r="AD27" s="11"/>
      <c r="AE27" s="20">
        <f t="shared" si="15"/>
        <v>75</v>
      </c>
      <c r="AF27" s="20">
        <f t="shared" si="16"/>
        <v>0</v>
      </c>
      <c r="AG27" s="53">
        <f t="shared" si="17"/>
        <v>0</v>
      </c>
      <c r="AH27" s="54"/>
      <c r="AI27" s="11"/>
      <c r="AJ27" s="20">
        <f t="shared" si="18"/>
        <v>75</v>
      </c>
      <c r="AK27" s="20">
        <f t="shared" si="19"/>
        <v>0</v>
      </c>
      <c r="AL27" s="53">
        <f t="shared" si="20"/>
        <v>0</v>
      </c>
      <c r="AM27" s="54"/>
      <c r="AN27" s="11"/>
      <c r="AO27" s="20">
        <f t="shared" si="21"/>
        <v>75</v>
      </c>
      <c r="AP27" s="20">
        <f t="shared" si="22"/>
        <v>0</v>
      </c>
      <c r="AQ27" s="53">
        <f t="shared" si="23"/>
        <v>0</v>
      </c>
      <c r="AR27" s="29"/>
      <c r="AS27" s="55">
        <f t="shared" si="24"/>
        <v>24.966216216216218</v>
      </c>
      <c r="AT27" s="20">
        <f t="shared" si="25"/>
        <v>20</v>
      </c>
    </row>
    <row r="28" spans="2:46" x14ac:dyDescent="0.3">
      <c r="B28" s="3" t="s">
        <v>10</v>
      </c>
      <c r="C28" s="1" t="s">
        <v>281</v>
      </c>
      <c r="D28" s="12"/>
      <c r="E28" s="8">
        <v>20</v>
      </c>
      <c r="F28" s="7">
        <f t="shared" si="0"/>
        <v>20</v>
      </c>
      <c r="G28" s="7">
        <f t="shared" si="1"/>
        <v>55</v>
      </c>
      <c r="H28" s="28">
        <f t="shared" si="2"/>
        <v>5.5743243243243246</v>
      </c>
      <c r="I28" s="43"/>
      <c r="J28" s="7">
        <v>6</v>
      </c>
      <c r="K28" s="7">
        <f t="shared" si="3"/>
        <v>11</v>
      </c>
      <c r="L28" s="7">
        <f t="shared" si="4"/>
        <v>64</v>
      </c>
      <c r="M28" s="28">
        <f t="shared" si="5"/>
        <v>6.4864864864864868</v>
      </c>
      <c r="N28" s="43"/>
      <c r="O28" s="7">
        <v>18</v>
      </c>
      <c r="P28" s="7">
        <f t="shared" si="6"/>
        <v>17</v>
      </c>
      <c r="Q28" s="7">
        <f t="shared" si="7"/>
        <v>58</v>
      </c>
      <c r="R28" s="28">
        <f t="shared" si="8"/>
        <v>5.8783783783783781</v>
      </c>
      <c r="S28" s="43"/>
      <c r="T28" s="20">
        <v>6</v>
      </c>
      <c r="U28" s="7">
        <f t="shared" si="9"/>
        <v>9</v>
      </c>
      <c r="V28" s="7">
        <f t="shared" si="10"/>
        <v>66</v>
      </c>
      <c r="W28" s="28">
        <f t="shared" si="11"/>
        <v>6.6891891891891895</v>
      </c>
      <c r="X28" s="12"/>
      <c r="Y28" s="11"/>
      <c r="Z28" s="7">
        <f t="shared" si="12"/>
        <v>75</v>
      </c>
      <c r="AA28" s="7">
        <f t="shared" si="13"/>
        <v>0</v>
      </c>
      <c r="AB28" s="28">
        <f t="shared" si="14"/>
        <v>0</v>
      </c>
      <c r="AC28" s="43"/>
      <c r="AD28" s="11"/>
      <c r="AE28" s="7">
        <f t="shared" si="15"/>
        <v>75</v>
      </c>
      <c r="AF28" s="7">
        <f t="shared" si="16"/>
        <v>0</v>
      </c>
      <c r="AG28" s="28">
        <f t="shared" si="17"/>
        <v>0</v>
      </c>
      <c r="AH28" s="43"/>
      <c r="AI28" s="11"/>
      <c r="AJ28" s="7">
        <f t="shared" si="18"/>
        <v>75</v>
      </c>
      <c r="AK28" s="7">
        <f t="shared" si="19"/>
        <v>0</v>
      </c>
      <c r="AL28" s="28">
        <f t="shared" si="20"/>
        <v>0</v>
      </c>
      <c r="AM28" s="43"/>
      <c r="AN28" s="11"/>
      <c r="AO28" s="7">
        <f t="shared" si="21"/>
        <v>75</v>
      </c>
      <c r="AP28" s="7">
        <f t="shared" si="22"/>
        <v>0</v>
      </c>
      <c r="AQ28" s="28">
        <f t="shared" si="23"/>
        <v>0</v>
      </c>
      <c r="AS28" s="36">
        <f t="shared" si="24"/>
        <v>24.628378378378379</v>
      </c>
      <c r="AT28" s="7">
        <f t="shared" si="25"/>
        <v>21</v>
      </c>
    </row>
    <row r="29" spans="2:46" x14ac:dyDescent="0.3">
      <c r="B29" s="3" t="s">
        <v>62</v>
      </c>
      <c r="C29" s="1" t="s">
        <v>298</v>
      </c>
      <c r="D29" s="12"/>
      <c r="E29" s="8">
        <v>49</v>
      </c>
      <c r="F29" s="7">
        <f t="shared" si="0"/>
        <v>49</v>
      </c>
      <c r="G29" s="7">
        <f t="shared" si="1"/>
        <v>26</v>
      </c>
      <c r="H29" s="28">
        <f t="shared" si="2"/>
        <v>2.6351351351351351</v>
      </c>
      <c r="I29" s="43"/>
      <c r="J29" s="7">
        <v>24</v>
      </c>
      <c r="K29" s="7">
        <f t="shared" si="3"/>
        <v>47</v>
      </c>
      <c r="L29" s="7">
        <f t="shared" si="4"/>
        <v>28</v>
      </c>
      <c r="M29" s="28">
        <f t="shared" si="5"/>
        <v>2.8378378378378377</v>
      </c>
      <c r="N29" s="43"/>
      <c r="O29" s="7">
        <v>38</v>
      </c>
      <c r="P29" s="7">
        <f t="shared" si="6"/>
        <v>37</v>
      </c>
      <c r="Q29" s="7">
        <f t="shared" si="7"/>
        <v>38</v>
      </c>
      <c r="R29" s="28">
        <f t="shared" si="8"/>
        <v>3.8513513513513513</v>
      </c>
      <c r="S29" s="43"/>
      <c r="T29" s="20">
        <v>14</v>
      </c>
      <c r="U29" s="7">
        <f t="shared" si="9"/>
        <v>18</v>
      </c>
      <c r="V29" s="7">
        <f t="shared" si="10"/>
        <v>57</v>
      </c>
      <c r="W29" s="28">
        <f t="shared" si="11"/>
        <v>5.7770270270270272</v>
      </c>
      <c r="X29" s="12"/>
      <c r="Y29" s="7">
        <v>7</v>
      </c>
      <c r="Z29" s="7">
        <f t="shared" si="12"/>
        <v>7</v>
      </c>
      <c r="AA29" s="7">
        <f t="shared" si="13"/>
        <v>68</v>
      </c>
      <c r="AB29" s="28">
        <f t="shared" si="14"/>
        <v>9.1891891891891895</v>
      </c>
      <c r="AC29" s="43"/>
      <c r="AD29" s="11"/>
      <c r="AE29" s="7">
        <f t="shared" si="15"/>
        <v>75</v>
      </c>
      <c r="AF29" s="7">
        <f t="shared" si="16"/>
        <v>0</v>
      </c>
      <c r="AG29" s="28">
        <f t="shared" si="17"/>
        <v>0</v>
      </c>
      <c r="AH29" s="43"/>
      <c r="AI29" s="11"/>
      <c r="AJ29" s="7">
        <f t="shared" si="18"/>
        <v>75</v>
      </c>
      <c r="AK29" s="7">
        <f t="shared" si="19"/>
        <v>0</v>
      </c>
      <c r="AL29" s="28">
        <f t="shared" si="20"/>
        <v>0</v>
      </c>
      <c r="AM29" s="43"/>
      <c r="AN29" s="11"/>
      <c r="AO29" s="7">
        <f t="shared" si="21"/>
        <v>75</v>
      </c>
      <c r="AP29" s="7">
        <f t="shared" si="22"/>
        <v>0</v>
      </c>
      <c r="AQ29" s="28">
        <f t="shared" si="23"/>
        <v>0</v>
      </c>
      <c r="AS29" s="36">
        <f t="shared" si="24"/>
        <v>24.29054054054054</v>
      </c>
      <c r="AT29" s="7">
        <f t="shared" si="25"/>
        <v>22</v>
      </c>
    </row>
    <row r="30" spans="2:46" x14ac:dyDescent="0.3">
      <c r="B30" s="3" t="s">
        <v>55</v>
      </c>
      <c r="C30" s="1" t="s">
        <v>291</v>
      </c>
      <c r="D30" s="52"/>
      <c r="E30" s="8">
        <v>33</v>
      </c>
      <c r="F30" s="20">
        <f t="shared" si="0"/>
        <v>33</v>
      </c>
      <c r="G30" s="20">
        <f t="shared" si="1"/>
        <v>42</v>
      </c>
      <c r="H30" s="53">
        <f t="shared" si="2"/>
        <v>4.256756756756757</v>
      </c>
      <c r="I30" s="54"/>
      <c r="J30" s="7">
        <v>5</v>
      </c>
      <c r="K30" s="20">
        <f t="shared" si="3"/>
        <v>9</v>
      </c>
      <c r="L30" s="20">
        <f t="shared" si="4"/>
        <v>66</v>
      </c>
      <c r="M30" s="53">
        <f t="shared" si="5"/>
        <v>6.6891891891891895</v>
      </c>
      <c r="N30" s="54"/>
      <c r="O30" s="11"/>
      <c r="P30" s="20">
        <f t="shared" si="6"/>
        <v>75</v>
      </c>
      <c r="Q30" s="20">
        <f t="shared" si="7"/>
        <v>0</v>
      </c>
      <c r="R30" s="53">
        <f t="shared" si="8"/>
        <v>0</v>
      </c>
      <c r="S30" s="54"/>
      <c r="T30" s="20">
        <v>21</v>
      </c>
      <c r="U30" s="20">
        <f t="shared" si="9"/>
        <v>25</v>
      </c>
      <c r="V30" s="20">
        <f t="shared" si="10"/>
        <v>50</v>
      </c>
      <c r="W30" s="53">
        <f t="shared" si="11"/>
        <v>5.0675675675675675</v>
      </c>
      <c r="X30" s="52"/>
      <c r="Y30" s="20">
        <v>15</v>
      </c>
      <c r="Z30" s="20">
        <f t="shared" si="12"/>
        <v>15</v>
      </c>
      <c r="AA30" s="20">
        <f t="shared" si="13"/>
        <v>60</v>
      </c>
      <c r="AB30" s="53">
        <f t="shared" si="14"/>
        <v>8.1081081081081088</v>
      </c>
      <c r="AC30" s="54"/>
      <c r="AD30" s="11"/>
      <c r="AE30" s="20">
        <f t="shared" si="15"/>
        <v>75</v>
      </c>
      <c r="AF30" s="20">
        <f t="shared" si="16"/>
        <v>0</v>
      </c>
      <c r="AG30" s="53">
        <f t="shared" si="17"/>
        <v>0</v>
      </c>
      <c r="AH30" s="54"/>
      <c r="AI30" s="11"/>
      <c r="AJ30" s="20">
        <f t="shared" si="18"/>
        <v>75</v>
      </c>
      <c r="AK30" s="20">
        <f t="shared" si="19"/>
        <v>0</v>
      </c>
      <c r="AL30" s="53">
        <f t="shared" si="20"/>
        <v>0</v>
      </c>
      <c r="AM30" s="54"/>
      <c r="AN30" s="11"/>
      <c r="AO30" s="20">
        <f t="shared" si="21"/>
        <v>75</v>
      </c>
      <c r="AP30" s="20">
        <f t="shared" si="22"/>
        <v>0</v>
      </c>
      <c r="AQ30" s="53">
        <f t="shared" si="23"/>
        <v>0</v>
      </c>
      <c r="AR30" s="29"/>
      <c r="AS30" s="55">
        <f t="shared" si="24"/>
        <v>24.121621621621625</v>
      </c>
      <c r="AT30" s="20">
        <f t="shared" si="25"/>
        <v>23</v>
      </c>
    </row>
    <row r="31" spans="2:46" x14ac:dyDescent="0.3">
      <c r="B31" s="1" t="s">
        <v>390</v>
      </c>
      <c r="C31" s="1" t="s">
        <v>391</v>
      </c>
      <c r="D31" s="52"/>
      <c r="E31" s="10"/>
      <c r="F31" s="20">
        <f t="shared" si="0"/>
        <v>75</v>
      </c>
      <c r="G31" s="20">
        <f t="shared" si="1"/>
        <v>0</v>
      </c>
      <c r="H31" s="53">
        <f t="shared" si="2"/>
        <v>0</v>
      </c>
      <c r="I31" s="54"/>
      <c r="J31" s="11"/>
      <c r="K31" s="20">
        <f t="shared" si="3"/>
        <v>75</v>
      </c>
      <c r="L31" s="20">
        <f t="shared" si="4"/>
        <v>0</v>
      </c>
      <c r="M31" s="53">
        <f t="shared" si="5"/>
        <v>0</v>
      </c>
      <c r="N31" s="54"/>
      <c r="O31" s="11"/>
      <c r="P31" s="20">
        <f t="shared" si="6"/>
        <v>75</v>
      </c>
      <c r="Q31" s="20">
        <f t="shared" si="7"/>
        <v>0</v>
      </c>
      <c r="R31" s="53">
        <f t="shared" si="8"/>
        <v>0</v>
      </c>
      <c r="S31" s="54"/>
      <c r="T31" s="11"/>
      <c r="U31" s="20">
        <f t="shared" si="9"/>
        <v>75</v>
      </c>
      <c r="V31" s="20">
        <f t="shared" si="10"/>
        <v>0</v>
      </c>
      <c r="W31" s="53">
        <f t="shared" si="11"/>
        <v>0</v>
      </c>
      <c r="X31" s="52"/>
      <c r="Y31" s="20">
        <v>42</v>
      </c>
      <c r="Z31" s="20">
        <f t="shared" si="12"/>
        <v>42</v>
      </c>
      <c r="AA31" s="20">
        <f t="shared" si="13"/>
        <v>33</v>
      </c>
      <c r="AB31" s="53">
        <f t="shared" si="14"/>
        <v>4.4594594594594597</v>
      </c>
      <c r="AC31" s="54"/>
      <c r="AD31" s="11"/>
      <c r="AE31" s="20">
        <f t="shared" si="15"/>
        <v>75</v>
      </c>
      <c r="AF31" s="20">
        <f t="shared" si="16"/>
        <v>0</v>
      </c>
      <c r="AG31" s="53">
        <f t="shared" si="17"/>
        <v>0</v>
      </c>
      <c r="AH31" s="54"/>
      <c r="AI31" s="20">
        <v>6</v>
      </c>
      <c r="AJ31" s="20">
        <f t="shared" si="18"/>
        <v>6</v>
      </c>
      <c r="AK31" s="20">
        <f t="shared" si="19"/>
        <v>69</v>
      </c>
      <c r="AL31" s="53">
        <f t="shared" si="20"/>
        <v>18.648648648648649</v>
      </c>
      <c r="AM31" s="54"/>
      <c r="AN31" s="20">
        <v>6</v>
      </c>
      <c r="AO31" s="20">
        <f t="shared" si="21"/>
        <v>6</v>
      </c>
      <c r="AP31" s="20">
        <f t="shared" si="22"/>
        <v>69</v>
      </c>
      <c r="AQ31" s="53">
        <f t="shared" si="23"/>
        <v>18.648648648648649</v>
      </c>
      <c r="AR31" s="29"/>
      <c r="AS31" s="55">
        <f t="shared" si="24"/>
        <v>23.108108108108109</v>
      </c>
      <c r="AT31" s="20">
        <f t="shared" si="25"/>
        <v>24</v>
      </c>
    </row>
    <row r="32" spans="2:46" x14ac:dyDescent="0.3">
      <c r="B32" s="3" t="s">
        <v>59</v>
      </c>
      <c r="C32" s="1" t="s">
        <v>320</v>
      </c>
      <c r="D32" s="52"/>
      <c r="E32" s="6">
        <v>29</v>
      </c>
      <c r="F32" s="20">
        <f t="shared" si="0"/>
        <v>29</v>
      </c>
      <c r="G32" s="20">
        <f t="shared" si="1"/>
        <v>46</v>
      </c>
      <c r="H32" s="53">
        <f t="shared" si="2"/>
        <v>4.6621621621621623</v>
      </c>
      <c r="I32" s="54"/>
      <c r="J32" s="7">
        <v>6</v>
      </c>
      <c r="K32" s="20">
        <f t="shared" si="3"/>
        <v>11</v>
      </c>
      <c r="L32" s="20">
        <f t="shared" si="4"/>
        <v>64</v>
      </c>
      <c r="M32" s="53">
        <f t="shared" si="5"/>
        <v>6.4864864864864868</v>
      </c>
      <c r="N32" s="54"/>
      <c r="O32" s="7">
        <v>21</v>
      </c>
      <c r="P32" s="20">
        <f t="shared" si="6"/>
        <v>20</v>
      </c>
      <c r="Q32" s="20">
        <f t="shared" si="7"/>
        <v>55</v>
      </c>
      <c r="R32" s="53">
        <f t="shared" si="8"/>
        <v>5.5743243243243246</v>
      </c>
      <c r="S32" s="54"/>
      <c r="T32" s="20">
        <v>19</v>
      </c>
      <c r="U32" s="20">
        <f t="shared" si="9"/>
        <v>23</v>
      </c>
      <c r="V32" s="20">
        <f t="shared" si="10"/>
        <v>52</v>
      </c>
      <c r="W32" s="53">
        <f t="shared" si="11"/>
        <v>5.2702702702702702</v>
      </c>
      <c r="X32" s="52"/>
      <c r="Y32" s="11"/>
      <c r="Z32" s="20">
        <f t="shared" si="12"/>
        <v>75</v>
      </c>
      <c r="AA32" s="20">
        <f t="shared" si="13"/>
        <v>0</v>
      </c>
      <c r="AB32" s="53">
        <f t="shared" si="14"/>
        <v>0</v>
      </c>
      <c r="AC32" s="54"/>
      <c r="AD32" s="11"/>
      <c r="AE32" s="20">
        <f t="shared" si="15"/>
        <v>75</v>
      </c>
      <c r="AF32" s="20">
        <f t="shared" si="16"/>
        <v>0</v>
      </c>
      <c r="AG32" s="53">
        <f t="shared" si="17"/>
        <v>0</v>
      </c>
      <c r="AH32" s="54"/>
      <c r="AI32" s="11"/>
      <c r="AJ32" s="20">
        <f t="shared" si="18"/>
        <v>75</v>
      </c>
      <c r="AK32" s="20">
        <f t="shared" si="19"/>
        <v>0</v>
      </c>
      <c r="AL32" s="53">
        <f t="shared" si="20"/>
        <v>0</v>
      </c>
      <c r="AM32" s="54"/>
      <c r="AN32" s="11"/>
      <c r="AO32" s="20">
        <f t="shared" si="21"/>
        <v>75</v>
      </c>
      <c r="AP32" s="20">
        <f t="shared" si="22"/>
        <v>0</v>
      </c>
      <c r="AQ32" s="53">
        <f t="shared" si="23"/>
        <v>0</v>
      </c>
      <c r="AR32" s="29"/>
      <c r="AS32" s="55">
        <f t="shared" si="24"/>
        <v>21.993243243243246</v>
      </c>
      <c r="AT32" s="20">
        <f t="shared" si="25"/>
        <v>25</v>
      </c>
    </row>
    <row r="33" spans="2:46" x14ac:dyDescent="0.3">
      <c r="B33" s="3" t="s">
        <v>58</v>
      </c>
      <c r="C33" s="1" t="s">
        <v>277</v>
      </c>
      <c r="D33" s="12"/>
      <c r="E33" s="8">
        <v>8</v>
      </c>
      <c r="F33" s="7">
        <f t="shared" si="0"/>
        <v>8</v>
      </c>
      <c r="G33" s="7">
        <f t="shared" si="1"/>
        <v>67</v>
      </c>
      <c r="H33" s="28">
        <f t="shared" si="2"/>
        <v>6.7905405405405403</v>
      </c>
      <c r="I33" s="43"/>
      <c r="J33" s="7">
        <v>5</v>
      </c>
      <c r="K33" s="7">
        <f t="shared" si="3"/>
        <v>9</v>
      </c>
      <c r="L33" s="7">
        <f t="shared" si="4"/>
        <v>66</v>
      </c>
      <c r="M33" s="28">
        <f t="shared" si="5"/>
        <v>6.6891891891891895</v>
      </c>
      <c r="N33" s="43"/>
      <c r="O33" s="7">
        <v>6</v>
      </c>
      <c r="P33" s="7">
        <f t="shared" si="6"/>
        <v>6</v>
      </c>
      <c r="Q33" s="7">
        <f t="shared" si="7"/>
        <v>69</v>
      </c>
      <c r="R33" s="28">
        <f t="shared" si="8"/>
        <v>6.993243243243243</v>
      </c>
      <c r="S33" s="43"/>
      <c r="T33" s="11"/>
      <c r="U33" s="7">
        <f t="shared" si="9"/>
        <v>75</v>
      </c>
      <c r="V33" s="7">
        <f t="shared" si="10"/>
        <v>0</v>
      </c>
      <c r="W33" s="28">
        <f t="shared" si="11"/>
        <v>0</v>
      </c>
      <c r="X33" s="12"/>
      <c r="Y33" s="11"/>
      <c r="Z33" s="7">
        <f t="shared" si="12"/>
        <v>75</v>
      </c>
      <c r="AA33" s="7">
        <f t="shared" si="13"/>
        <v>0</v>
      </c>
      <c r="AB33" s="28">
        <f t="shared" si="14"/>
        <v>0</v>
      </c>
      <c r="AC33" s="43"/>
      <c r="AD33" s="11"/>
      <c r="AE33" s="7">
        <f t="shared" si="15"/>
        <v>75</v>
      </c>
      <c r="AF33" s="7">
        <f t="shared" si="16"/>
        <v>0</v>
      </c>
      <c r="AG33" s="28">
        <f t="shared" si="17"/>
        <v>0</v>
      </c>
      <c r="AH33" s="43"/>
      <c r="AI33" s="11"/>
      <c r="AJ33" s="7">
        <f t="shared" si="18"/>
        <v>75</v>
      </c>
      <c r="AK33" s="7">
        <f t="shared" si="19"/>
        <v>0</v>
      </c>
      <c r="AL33" s="28">
        <f t="shared" si="20"/>
        <v>0</v>
      </c>
      <c r="AM33" s="43"/>
      <c r="AN33" s="11"/>
      <c r="AO33" s="7">
        <f t="shared" si="21"/>
        <v>75</v>
      </c>
      <c r="AP33" s="7">
        <f t="shared" si="22"/>
        <v>0</v>
      </c>
      <c r="AQ33" s="28">
        <f t="shared" si="23"/>
        <v>0</v>
      </c>
      <c r="AS33" s="36">
        <f t="shared" si="24"/>
        <v>20.472972972972972</v>
      </c>
      <c r="AT33" s="7">
        <f t="shared" si="25"/>
        <v>26</v>
      </c>
    </row>
    <row r="34" spans="2:46" x14ac:dyDescent="0.3">
      <c r="B34" s="3" t="s">
        <v>48</v>
      </c>
      <c r="C34" s="1" t="s">
        <v>291</v>
      </c>
      <c r="D34" s="12"/>
      <c r="E34" s="8">
        <v>31</v>
      </c>
      <c r="F34" s="7">
        <f t="shared" si="0"/>
        <v>31</v>
      </c>
      <c r="G34" s="7">
        <f t="shared" si="1"/>
        <v>44</v>
      </c>
      <c r="H34" s="28">
        <f t="shared" si="2"/>
        <v>4.4594594594594597</v>
      </c>
      <c r="I34" s="43"/>
      <c r="J34" s="7">
        <v>21</v>
      </c>
      <c r="K34" s="7">
        <f t="shared" si="3"/>
        <v>41</v>
      </c>
      <c r="L34" s="7">
        <f t="shared" si="4"/>
        <v>34</v>
      </c>
      <c r="M34" s="28">
        <f t="shared" si="5"/>
        <v>3.4459459459459461</v>
      </c>
      <c r="N34" s="43"/>
      <c r="O34" s="11"/>
      <c r="P34" s="7">
        <f t="shared" si="6"/>
        <v>75</v>
      </c>
      <c r="Q34" s="7">
        <f t="shared" si="7"/>
        <v>0</v>
      </c>
      <c r="R34" s="28">
        <f t="shared" si="8"/>
        <v>0</v>
      </c>
      <c r="S34" s="43"/>
      <c r="T34" s="20">
        <v>23</v>
      </c>
      <c r="U34" s="7">
        <f t="shared" si="9"/>
        <v>27</v>
      </c>
      <c r="V34" s="7">
        <f t="shared" si="10"/>
        <v>48</v>
      </c>
      <c r="W34" s="28">
        <f t="shared" si="11"/>
        <v>4.8648648648648649</v>
      </c>
      <c r="X34" s="12"/>
      <c r="Y34" s="7">
        <v>19</v>
      </c>
      <c r="Z34" s="7">
        <f t="shared" si="12"/>
        <v>19</v>
      </c>
      <c r="AA34" s="7">
        <f t="shared" si="13"/>
        <v>56</v>
      </c>
      <c r="AB34" s="28">
        <f t="shared" si="14"/>
        <v>7.5675675675675675</v>
      </c>
      <c r="AC34" s="43"/>
      <c r="AD34" s="11"/>
      <c r="AE34" s="7">
        <f t="shared" si="15"/>
        <v>75</v>
      </c>
      <c r="AF34" s="7">
        <f t="shared" si="16"/>
        <v>0</v>
      </c>
      <c r="AG34" s="28">
        <f t="shared" si="17"/>
        <v>0</v>
      </c>
      <c r="AH34" s="43"/>
      <c r="AI34" s="11"/>
      <c r="AJ34" s="7">
        <f t="shared" si="18"/>
        <v>75</v>
      </c>
      <c r="AK34" s="7">
        <f t="shared" si="19"/>
        <v>0</v>
      </c>
      <c r="AL34" s="28">
        <f t="shared" si="20"/>
        <v>0</v>
      </c>
      <c r="AM34" s="43"/>
      <c r="AN34" s="11"/>
      <c r="AO34" s="7">
        <f t="shared" si="21"/>
        <v>75</v>
      </c>
      <c r="AP34" s="7">
        <f t="shared" si="22"/>
        <v>0</v>
      </c>
      <c r="AQ34" s="28">
        <f t="shared" si="23"/>
        <v>0</v>
      </c>
      <c r="AS34" s="36">
        <f t="shared" si="24"/>
        <v>20.337837837837839</v>
      </c>
      <c r="AT34" s="7">
        <f t="shared" si="25"/>
        <v>27</v>
      </c>
    </row>
    <row r="35" spans="2:46" x14ac:dyDescent="0.3">
      <c r="B35" s="3" t="s">
        <v>39</v>
      </c>
      <c r="C35" s="1" t="s">
        <v>279</v>
      </c>
      <c r="D35" s="52"/>
      <c r="E35" s="6">
        <v>65</v>
      </c>
      <c r="F35" s="20">
        <f t="shared" si="0"/>
        <v>65</v>
      </c>
      <c r="G35" s="20">
        <f t="shared" si="1"/>
        <v>10</v>
      </c>
      <c r="H35" s="53">
        <f t="shared" si="2"/>
        <v>1.0135135135135136</v>
      </c>
      <c r="I35" s="54"/>
      <c r="J35" s="7">
        <v>10</v>
      </c>
      <c r="K35" s="20">
        <f t="shared" si="3"/>
        <v>19</v>
      </c>
      <c r="L35" s="20">
        <f t="shared" si="4"/>
        <v>56</v>
      </c>
      <c r="M35" s="53">
        <f t="shared" si="5"/>
        <v>5.6756756756756754</v>
      </c>
      <c r="N35" s="54"/>
      <c r="O35" s="7">
        <v>46</v>
      </c>
      <c r="P35" s="20">
        <f t="shared" si="6"/>
        <v>45</v>
      </c>
      <c r="Q35" s="20">
        <f t="shared" si="7"/>
        <v>30</v>
      </c>
      <c r="R35" s="53">
        <f t="shared" si="8"/>
        <v>3.0405405405405403</v>
      </c>
      <c r="S35" s="54"/>
      <c r="T35" s="20">
        <v>25</v>
      </c>
      <c r="U35" s="20">
        <f t="shared" si="9"/>
        <v>29</v>
      </c>
      <c r="V35" s="20">
        <f t="shared" si="10"/>
        <v>46</v>
      </c>
      <c r="W35" s="53">
        <f t="shared" si="11"/>
        <v>4.6621621621621623</v>
      </c>
      <c r="X35" s="52"/>
      <c r="Y35" s="20">
        <v>31</v>
      </c>
      <c r="Z35" s="20">
        <f t="shared" si="12"/>
        <v>31</v>
      </c>
      <c r="AA35" s="20">
        <f t="shared" si="13"/>
        <v>44</v>
      </c>
      <c r="AB35" s="53">
        <f t="shared" si="14"/>
        <v>5.9459459459459456</v>
      </c>
      <c r="AC35" s="54"/>
      <c r="AD35" s="11"/>
      <c r="AE35" s="20">
        <f t="shared" si="15"/>
        <v>75</v>
      </c>
      <c r="AF35" s="20">
        <f t="shared" si="16"/>
        <v>0</v>
      </c>
      <c r="AG35" s="53">
        <f t="shared" si="17"/>
        <v>0</v>
      </c>
      <c r="AH35" s="54"/>
      <c r="AI35" s="11"/>
      <c r="AJ35" s="20">
        <f t="shared" si="18"/>
        <v>75</v>
      </c>
      <c r="AK35" s="20">
        <f t="shared" si="19"/>
        <v>0</v>
      </c>
      <c r="AL35" s="53">
        <f t="shared" si="20"/>
        <v>0</v>
      </c>
      <c r="AM35" s="54"/>
      <c r="AN35" s="11"/>
      <c r="AO35" s="20">
        <f t="shared" si="21"/>
        <v>75</v>
      </c>
      <c r="AP35" s="20">
        <f t="shared" si="22"/>
        <v>0</v>
      </c>
      <c r="AQ35" s="53">
        <f t="shared" si="23"/>
        <v>0</v>
      </c>
      <c r="AR35" s="29"/>
      <c r="AS35" s="55">
        <f t="shared" si="24"/>
        <v>20.337837837837839</v>
      </c>
      <c r="AT35" s="20">
        <f t="shared" si="25"/>
        <v>27</v>
      </c>
    </row>
    <row r="36" spans="2:46" x14ac:dyDescent="0.3">
      <c r="B36" s="3" t="s">
        <v>32</v>
      </c>
      <c r="C36" s="1" t="s">
        <v>274</v>
      </c>
      <c r="D36" s="12"/>
      <c r="E36" s="8">
        <v>13</v>
      </c>
      <c r="F36" s="7">
        <f t="shared" si="0"/>
        <v>13</v>
      </c>
      <c r="G36" s="7">
        <f t="shared" si="1"/>
        <v>62</v>
      </c>
      <c r="H36" s="28">
        <f t="shared" si="2"/>
        <v>6.2837837837837842</v>
      </c>
      <c r="I36" s="43"/>
      <c r="J36" s="7">
        <v>4</v>
      </c>
      <c r="K36" s="7">
        <f t="shared" si="3"/>
        <v>7</v>
      </c>
      <c r="L36" s="7">
        <f t="shared" si="4"/>
        <v>68</v>
      </c>
      <c r="M36" s="28">
        <f t="shared" si="5"/>
        <v>6.8918918918918921</v>
      </c>
      <c r="N36" s="43"/>
      <c r="O36" s="7">
        <v>8</v>
      </c>
      <c r="P36" s="7">
        <f t="shared" si="6"/>
        <v>8</v>
      </c>
      <c r="Q36" s="7">
        <f t="shared" si="7"/>
        <v>67</v>
      </c>
      <c r="R36" s="28">
        <f t="shared" si="8"/>
        <v>6.7905405405405403</v>
      </c>
      <c r="S36" s="43"/>
      <c r="T36" s="11"/>
      <c r="U36" s="7">
        <f t="shared" si="9"/>
        <v>75</v>
      </c>
      <c r="V36" s="7">
        <f t="shared" si="10"/>
        <v>0</v>
      </c>
      <c r="W36" s="28">
        <f t="shared" si="11"/>
        <v>0</v>
      </c>
      <c r="X36" s="12"/>
      <c r="Y36" s="11"/>
      <c r="Z36" s="7">
        <f t="shared" si="12"/>
        <v>75</v>
      </c>
      <c r="AA36" s="7">
        <f t="shared" si="13"/>
        <v>0</v>
      </c>
      <c r="AB36" s="28">
        <f t="shared" si="14"/>
        <v>0</v>
      </c>
      <c r="AC36" s="43"/>
      <c r="AD36" s="11"/>
      <c r="AE36" s="7">
        <f t="shared" si="15"/>
        <v>75</v>
      </c>
      <c r="AF36" s="7">
        <f t="shared" si="16"/>
        <v>0</v>
      </c>
      <c r="AG36" s="28">
        <f t="shared" si="17"/>
        <v>0</v>
      </c>
      <c r="AH36" s="43"/>
      <c r="AI36" s="11"/>
      <c r="AJ36" s="7">
        <f t="shared" si="18"/>
        <v>75</v>
      </c>
      <c r="AK36" s="7">
        <f t="shared" si="19"/>
        <v>0</v>
      </c>
      <c r="AL36" s="28">
        <f t="shared" si="20"/>
        <v>0</v>
      </c>
      <c r="AM36" s="43"/>
      <c r="AN36" s="11"/>
      <c r="AO36" s="7">
        <f t="shared" si="21"/>
        <v>75</v>
      </c>
      <c r="AP36" s="7">
        <f t="shared" si="22"/>
        <v>0</v>
      </c>
      <c r="AQ36" s="28">
        <f t="shared" si="23"/>
        <v>0</v>
      </c>
      <c r="AS36" s="36">
        <f t="shared" si="24"/>
        <v>19.966216216216218</v>
      </c>
      <c r="AT36" s="7">
        <f t="shared" si="25"/>
        <v>29</v>
      </c>
    </row>
    <row r="37" spans="2:46" x14ac:dyDescent="0.3">
      <c r="B37" s="3" t="s">
        <v>5</v>
      </c>
      <c r="C37" s="1" t="s">
        <v>293</v>
      </c>
      <c r="D37" s="12"/>
      <c r="E37" s="8">
        <v>35</v>
      </c>
      <c r="F37" s="7">
        <f t="shared" si="0"/>
        <v>35</v>
      </c>
      <c r="G37" s="7">
        <f t="shared" si="1"/>
        <v>40</v>
      </c>
      <c r="H37" s="28">
        <f t="shared" si="2"/>
        <v>4.0540540540540544</v>
      </c>
      <c r="I37" s="43"/>
      <c r="J37" s="7">
        <v>25</v>
      </c>
      <c r="K37" s="7">
        <f t="shared" si="3"/>
        <v>48</v>
      </c>
      <c r="L37" s="7">
        <f t="shared" si="4"/>
        <v>27</v>
      </c>
      <c r="M37" s="28">
        <f t="shared" si="5"/>
        <v>2.7364864864864864</v>
      </c>
      <c r="N37" s="43"/>
      <c r="O37" s="11"/>
      <c r="P37" s="7">
        <f t="shared" si="6"/>
        <v>75</v>
      </c>
      <c r="Q37" s="7">
        <f t="shared" si="7"/>
        <v>0</v>
      </c>
      <c r="R37" s="28">
        <f t="shared" si="8"/>
        <v>0</v>
      </c>
      <c r="S37" s="43"/>
      <c r="T37" s="20">
        <v>15</v>
      </c>
      <c r="U37" s="7">
        <f t="shared" si="9"/>
        <v>19</v>
      </c>
      <c r="V37" s="7">
        <f t="shared" si="10"/>
        <v>56</v>
      </c>
      <c r="W37" s="28">
        <f t="shared" si="11"/>
        <v>5.6756756756756754</v>
      </c>
      <c r="X37" s="12"/>
      <c r="Y37" s="7">
        <v>21</v>
      </c>
      <c r="Z37" s="7">
        <f t="shared" si="12"/>
        <v>21</v>
      </c>
      <c r="AA37" s="7">
        <f t="shared" si="13"/>
        <v>54</v>
      </c>
      <c r="AB37" s="28">
        <f t="shared" si="14"/>
        <v>7.2972972972972974</v>
      </c>
      <c r="AC37" s="43"/>
      <c r="AD37" s="11"/>
      <c r="AE37" s="7">
        <f t="shared" si="15"/>
        <v>75</v>
      </c>
      <c r="AF37" s="7">
        <f t="shared" si="16"/>
        <v>0</v>
      </c>
      <c r="AG37" s="28">
        <f t="shared" si="17"/>
        <v>0</v>
      </c>
      <c r="AH37" s="43"/>
      <c r="AI37" s="11"/>
      <c r="AJ37" s="7">
        <f t="shared" si="18"/>
        <v>75</v>
      </c>
      <c r="AK37" s="7">
        <f t="shared" si="19"/>
        <v>0</v>
      </c>
      <c r="AL37" s="28">
        <f t="shared" si="20"/>
        <v>0</v>
      </c>
      <c r="AM37" s="43"/>
      <c r="AN37" s="11"/>
      <c r="AO37" s="7">
        <f t="shared" si="21"/>
        <v>75</v>
      </c>
      <c r="AP37" s="7">
        <f t="shared" si="22"/>
        <v>0</v>
      </c>
      <c r="AQ37" s="28">
        <f t="shared" si="23"/>
        <v>0</v>
      </c>
      <c r="AS37" s="36">
        <f t="shared" si="24"/>
        <v>19.763513513513512</v>
      </c>
      <c r="AT37" s="7">
        <f t="shared" si="25"/>
        <v>30</v>
      </c>
    </row>
    <row r="38" spans="2:46" x14ac:dyDescent="0.3">
      <c r="B38" s="3" t="s">
        <v>28</v>
      </c>
      <c r="C38" s="1" t="s">
        <v>321</v>
      </c>
      <c r="D38" s="52"/>
      <c r="E38" s="8">
        <v>28</v>
      </c>
      <c r="F38" s="20">
        <f t="shared" si="0"/>
        <v>28</v>
      </c>
      <c r="G38" s="20">
        <f t="shared" si="1"/>
        <v>47</v>
      </c>
      <c r="H38" s="53">
        <f t="shared" si="2"/>
        <v>4.7635135135135132</v>
      </c>
      <c r="I38" s="54"/>
      <c r="J38" s="7">
        <v>11</v>
      </c>
      <c r="K38" s="20">
        <f t="shared" si="3"/>
        <v>21</v>
      </c>
      <c r="L38" s="20">
        <f t="shared" si="4"/>
        <v>54</v>
      </c>
      <c r="M38" s="53">
        <f t="shared" si="5"/>
        <v>5.4729729729729728</v>
      </c>
      <c r="N38" s="54"/>
      <c r="O38" s="7">
        <v>26</v>
      </c>
      <c r="P38" s="20">
        <f t="shared" si="6"/>
        <v>25</v>
      </c>
      <c r="Q38" s="20">
        <f t="shared" si="7"/>
        <v>50</v>
      </c>
      <c r="R38" s="53">
        <f t="shared" si="8"/>
        <v>5.0675675675675675</v>
      </c>
      <c r="S38" s="54"/>
      <c r="T38" s="20">
        <v>35</v>
      </c>
      <c r="U38" s="20">
        <f t="shared" si="9"/>
        <v>39</v>
      </c>
      <c r="V38" s="20">
        <f t="shared" si="10"/>
        <v>36</v>
      </c>
      <c r="W38" s="53">
        <f t="shared" si="11"/>
        <v>3.6486486486486487</v>
      </c>
      <c r="X38" s="52"/>
      <c r="Y38" s="11"/>
      <c r="Z38" s="20">
        <f t="shared" si="12"/>
        <v>75</v>
      </c>
      <c r="AA38" s="20">
        <f t="shared" si="13"/>
        <v>0</v>
      </c>
      <c r="AB38" s="53">
        <f t="shared" si="14"/>
        <v>0</v>
      </c>
      <c r="AC38" s="54"/>
      <c r="AD38" s="11"/>
      <c r="AE38" s="20">
        <f t="shared" si="15"/>
        <v>75</v>
      </c>
      <c r="AF38" s="20">
        <f t="shared" si="16"/>
        <v>0</v>
      </c>
      <c r="AG38" s="53">
        <f t="shared" si="17"/>
        <v>0</v>
      </c>
      <c r="AH38" s="54"/>
      <c r="AI38" s="11"/>
      <c r="AJ38" s="20">
        <f t="shared" si="18"/>
        <v>75</v>
      </c>
      <c r="AK38" s="20">
        <f t="shared" si="19"/>
        <v>0</v>
      </c>
      <c r="AL38" s="53">
        <f t="shared" si="20"/>
        <v>0</v>
      </c>
      <c r="AM38" s="54"/>
      <c r="AN38" s="11"/>
      <c r="AO38" s="20">
        <f t="shared" si="21"/>
        <v>75</v>
      </c>
      <c r="AP38" s="20">
        <f t="shared" si="22"/>
        <v>0</v>
      </c>
      <c r="AQ38" s="53">
        <f t="shared" si="23"/>
        <v>0</v>
      </c>
      <c r="AR38" s="29"/>
      <c r="AS38" s="55">
        <f t="shared" si="24"/>
        <v>18.952702702702702</v>
      </c>
      <c r="AT38" s="20">
        <f t="shared" si="25"/>
        <v>31</v>
      </c>
    </row>
    <row r="39" spans="2:46" x14ac:dyDescent="0.3">
      <c r="B39" s="3" t="s">
        <v>47</v>
      </c>
      <c r="C39" s="1" t="s">
        <v>294</v>
      </c>
      <c r="D39" s="52"/>
      <c r="E39" s="8">
        <v>10</v>
      </c>
      <c r="F39" s="20">
        <f t="shared" si="0"/>
        <v>10</v>
      </c>
      <c r="G39" s="20">
        <f t="shared" si="1"/>
        <v>65</v>
      </c>
      <c r="H39" s="53">
        <f t="shared" si="2"/>
        <v>6.5878378378378377</v>
      </c>
      <c r="I39" s="54"/>
      <c r="J39" s="7">
        <v>9</v>
      </c>
      <c r="K39" s="20">
        <f t="shared" si="3"/>
        <v>17</v>
      </c>
      <c r="L39" s="20">
        <f t="shared" si="4"/>
        <v>58</v>
      </c>
      <c r="M39" s="53">
        <f t="shared" si="5"/>
        <v>5.8783783783783781</v>
      </c>
      <c r="N39" s="54"/>
      <c r="O39" s="7">
        <v>11</v>
      </c>
      <c r="P39" s="20">
        <f t="shared" si="6"/>
        <v>11</v>
      </c>
      <c r="Q39" s="20">
        <f t="shared" si="7"/>
        <v>64</v>
      </c>
      <c r="R39" s="53">
        <f t="shared" si="8"/>
        <v>6.4864864864864868</v>
      </c>
      <c r="S39" s="54"/>
      <c r="T39" s="11"/>
      <c r="U39" s="20">
        <f t="shared" si="9"/>
        <v>75</v>
      </c>
      <c r="V39" s="20">
        <f t="shared" si="10"/>
        <v>0</v>
      </c>
      <c r="W39" s="53">
        <f t="shared" si="11"/>
        <v>0</v>
      </c>
      <c r="X39" s="52"/>
      <c r="Y39" s="11"/>
      <c r="Z39" s="20">
        <f t="shared" si="12"/>
        <v>75</v>
      </c>
      <c r="AA39" s="20">
        <f t="shared" si="13"/>
        <v>0</v>
      </c>
      <c r="AB39" s="53">
        <f t="shared" si="14"/>
        <v>0</v>
      </c>
      <c r="AC39" s="54"/>
      <c r="AD39" s="11"/>
      <c r="AE39" s="20">
        <f t="shared" si="15"/>
        <v>75</v>
      </c>
      <c r="AF39" s="20">
        <f t="shared" si="16"/>
        <v>0</v>
      </c>
      <c r="AG39" s="53">
        <f t="shared" si="17"/>
        <v>0</v>
      </c>
      <c r="AH39" s="54"/>
      <c r="AI39" s="11"/>
      <c r="AJ39" s="20">
        <f t="shared" si="18"/>
        <v>75</v>
      </c>
      <c r="AK39" s="20">
        <f t="shared" si="19"/>
        <v>0</v>
      </c>
      <c r="AL39" s="53">
        <f t="shared" si="20"/>
        <v>0</v>
      </c>
      <c r="AM39" s="54"/>
      <c r="AN39" s="11"/>
      <c r="AO39" s="20">
        <f t="shared" si="21"/>
        <v>75</v>
      </c>
      <c r="AP39" s="20">
        <f t="shared" si="22"/>
        <v>0</v>
      </c>
      <c r="AQ39" s="53">
        <f t="shared" si="23"/>
        <v>0</v>
      </c>
      <c r="AR39" s="29"/>
      <c r="AS39" s="55">
        <f t="shared" si="24"/>
        <v>18.952702702702702</v>
      </c>
      <c r="AT39" s="20">
        <f t="shared" si="25"/>
        <v>31</v>
      </c>
    </row>
    <row r="40" spans="2:46" x14ac:dyDescent="0.3">
      <c r="B40" s="1" t="s">
        <v>488</v>
      </c>
      <c r="C40" s="1" t="s">
        <v>490</v>
      </c>
      <c r="D40" s="12"/>
      <c r="E40" s="10"/>
      <c r="F40" s="7">
        <f t="shared" ref="F40:F71" si="26">IFERROR(RANK(E40,E$8:E$116,1),$C$4+1)</f>
        <v>75</v>
      </c>
      <c r="G40" s="7">
        <f t="shared" ref="G40:G71" si="27">$C$4+1-F40</f>
        <v>0</v>
      </c>
      <c r="H40" s="28">
        <f t="shared" ref="H40:H71" si="28">H$5*G40/$C$4</f>
        <v>0</v>
      </c>
      <c r="I40" s="43"/>
      <c r="J40" s="11"/>
      <c r="K40" s="7">
        <f t="shared" ref="K40:K71" si="29">IFERROR(RANK(J40,J$8:J$116,1),$C$4+1)</f>
        <v>75</v>
      </c>
      <c r="L40" s="7">
        <f t="shared" ref="L40:L71" si="30">$C$4+1-K40</f>
        <v>0</v>
      </c>
      <c r="M40" s="28">
        <f t="shared" ref="M40:M71" si="31">M$5*L40/$C$4</f>
        <v>0</v>
      </c>
      <c r="N40" s="43"/>
      <c r="O40" s="11"/>
      <c r="P40" s="7">
        <f t="shared" ref="P40:P71" si="32">IFERROR(RANK(O40,O$8:O$116,1),$C$4+1)</f>
        <v>75</v>
      </c>
      <c r="Q40" s="7">
        <f t="shared" ref="Q40:Q71" si="33">$C$4+1-P40</f>
        <v>0</v>
      </c>
      <c r="R40" s="28">
        <f t="shared" ref="R40:R71" si="34">R$5*Q40/$C$4</f>
        <v>0</v>
      </c>
      <c r="S40" s="43"/>
      <c r="T40" s="11"/>
      <c r="U40" s="7">
        <f t="shared" ref="U40:U71" si="35">IFERROR(RANK(T40,T$8:T$116,1),$C$4+1)</f>
        <v>75</v>
      </c>
      <c r="V40" s="7">
        <f t="shared" ref="V40:V71" si="36">$C$4+1-U40</f>
        <v>0</v>
      </c>
      <c r="W40" s="28">
        <f t="shared" ref="W40:W71" si="37">W$5*V40/$C$4</f>
        <v>0</v>
      </c>
      <c r="X40" s="12"/>
      <c r="Y40" s="11"/>
      <c r="Z40" s="7">
        <f t="shared" ref="Z40:Z71" si="38">IFERROR(RANK(Y40,Y$8:Y$116,1),$C$4+1)</f>
        <v>75</v>
      </c>
      <c r="AA40" s="7">
        <f t="shared" ref="AA40:AA71" si="39">$C$4+1-Z40</f>
        <v>0</v>
      </c>
      <c r="AB40" s="28">
        <f t="shared" ref="AB40:AB71" si="40">AB$5*AA40/$C$4</f>
        <v>0</v>
      </c>
      <c r="AC40" s="43"/>
      <c r="AD40" s="11"/>
      <c r="AE40" s="7">
        <f t="shared" ref="AE40:AE71" si="41">IFERROR(RANK(AD40,AD$8:AD$116,1),$C$4+1)</f>
        <v>75</v>
      </c>
      <c r="AF40" s="7">
        <f t="shared" ref="AF40:AF71" si="42">$C$4+1-AE40</f>
        <v>0</v>
      </c>
      <c r="AG40" s="28">
        <f t="shared" ref="AG40:AG71" si="43">AG$5*AF40/$C$4</f>
        <v>0</v>
      </c>
      <c r="AH40" s="43"/>
      <c r="AI40" s="7">
        <v>7</v>
      </c>
      <c r="AJ40" s="7">
        <f t="shared" ref="AJ40:AJ71" si="44">IFERROR(RANK(AI40,AI$8:AI$116,1),$C$4+1)</f>
        <v>7</v>
      </c>
      <c r="AK40" s="7">
        <f t="shared" ref="AK40:AK71" si="45">$C$4+1-AJ40</f>
        <v>68</v>
      </c>
      <c r="AL40" s="28">
        <f t="shared" ref="AL40:AL71" si="46">AL$5*AK40/$C$4</f>
        <v>18.378378378378379</v>
      </c>
      <c r="AM40" s="43"/>
      <c r="AN40" s="7">
        <v>7</v>
      </c>
      <c r="AO40" s="7">
        <f t="shared" ref="AO40:AO71" si="47">IFERROR(RANK(AN40,AN$8:AN$116,1),$C$4+1)</f>
        <v>7</v>
      </c>
      <c r="AP40" s="7">
        <f t="shared" ref="AP40:AP71" si="48">$C$4+1-AO40</f>
        <v>68</v>
      </c>
      <c r="AQ40" s="28">
        <f t="shared" ref="AQ40:AQ71" si="49">AQ$5*AP40/$C$4</f>
        <v>18.378378378378379</v>
      </c>
      <c r="AS40" s="36">
        <f t="shared" ref="AS40:AS71" si="50">SUM(H40,M40,R40,W40,AB40,AG40,AL40)</f>
        <v>18.378378378378379</v>
      </c>
      <c r="AT40" s="7">
        <f t="shared" ref="AT40:AT71" si="51">RANK(AS40,AS$8:AS$116,0)</f>
        <v>33</v>
      </c>
    </row>
    <row r="41" spans="2:46" x14ac:dyDescent="0.3">
      <c r="B41" s="3" t="s">
        <v>54</v>
      </c>
      <c r="C41" s="1" t="s">
        <v>285</v>
      </c>
      <c r="D41" s="52"/>
      <c r="E41" s="8">
        <v>16</v>
      </c>
      <c r="F41" s="20">
        <f t="shared" si="26"/>
        <v>16</v>
      </c>
      <c r="G41" s="20">
        <f t="shared" si="27"/>
        <v>59</v>
      </c>
      <c r="H41" s="53">
        <f t="shared" si="28"/>
        <v>5.9797297297297298</v>
      </c>
      <c r="I41" s="54"/>
      <c r="J41" s="7">
        <v>8</v>
      </c>
      <c r="K41" s="20">
        <f t="shared" si="29"/>
        <v>15</v>
      </c>
      <c r="L41" s="20">
        <f t="shared" si="30"/>
        <v>60</v>
      </c>
      <c r="M41" s="53">
        <f t="shared" si="31"/>
        <v>6.0810810810810807</v>
      </c>
      <c r="N41" s="54"/>
      <c r="O41" s="7">
        <v>14</v>
      </c>
      <c r="P41" s="20">
        <f t="shared" si="32"/>
        <v>13</v>
      </c>
      <c r="Q41" s="20">
        <f t="shared" si="33"/>
        <v>62</v>
      </c>
      <c r="R41" s="53">
        <f t="shared" si="34"/>
        <v>6.2837837837837842</v>
      </c>
      <c r="S41" s="54"/>
      <c r="T41" s="11"/>
      <c r="U41" s="20">
        <f t="shared" si="35"/>
        <v>75</v>
      </c>
      <c r="V41" s="20">
        <f t="shared" si="36"/>
        <v>0</v>
      </c>
      <c r="W41" s="53">
        <f t="shared" si="37"/>
        <v>0</v>
      </c>
      <c r="X41" s="52"/>
      <c r="Y41" s="11"/>
      <c r="Z41" s="20">
        <f t="shared" si="38"/>
        <v>75</v>
      </c>
      <c r="AA41" s="20">
        <f t="shared" si="39"/>
        <v>0</v>
      </c>
      <c r="AB41" s="53">
        <f t="shared" si="40"/>
        <v>0</v>
      </c>
      <c r="AC41" s="54"/>
      <c r="AD41" s="11"/>
      <c r="AE41" s="20">
        <f t="shared" si="41"/>
        <v>75</v>
      </c>
      <c r="AF41" s="20">
        <f t="shared" si="42"/>
        <v>0</v>
      </c>
      <c r="AG41" s="53">
        <f t="shared" si="43"/>
        <v>0</v>
      </c>
      <c r="AH41" s="54"/>
      <c r="AI41" s="11"/>
      <c r="AJ41" s="20">
        <f t="shared" si="44"/>
        <v>75</v>
      </c>
      <c r="AK41" s="20">
        <f t="shared" si="45"/>
        <v>0</v>
      </c>
      <c r="AL41" s="53">
        <f t="shared" si="46"/>
        <v>0</v>
      </c>
      <c r="AM41" s="54"/>
      <c r="AN41" s="11"/>
      <c r="AO41" s="20">
        <f t="shared" si="47"/>
        <v>75</v>
      </c>
      <c r="AP41" s="20">
        <f t="shared" si="48"/>
        <v>0</v>
      </c>
      <c r="AQ41" s="53">
        <f t="shared" si="49"/>
        <v>0</v>
      </c>
      <c r="AR41" s="29"/>
      <c r="AS41" s="55">
        <f t="shared" si="50"/>
        <v>18.344594594594597</v>
      </c>
      <c r="AT41" s="20">
        <f t="shared" si="51"/>
        <v>34</v>
      </c>
    </row>
    <row r="42" spans="2:46" x14ac:dyDescent="0.3">
      <c r="B42" s="1" t="s">
        <v>489</v>
      </c>
      <c r="C42" s="1" t="s">
        <v>490</v>
      </c>
      <c r="D42" s="12"/>
      <c r="E42" s="10"/>
      <c r="F42" s="7">
        <f t="shared" si="26"/>
        <v>75</v>
      </c>
      <c r="G42" s="7">
        <f t="shared" si="27"/>
        <v>0</v>
      </c>
      <c r="H42" s="28">
        <f t="shared" si="28"/>
        <v>0</v>
      </c>
      <c r="I42" s="43"/>
      <c r="J42" s="11"/>
      <c r="K42" s="7">
        <f t="shared" si="29"/>
        <v>75</v>
      </c>
      <c r="L42" s="7">
        <f t="shared" si="30"/>
        <v>0</v>
      </c>
      <c r="M42" s="28">
        <f t="shared" si="31"/>
        <v>0</v>
      </c>
      <c r="N42" s="43"/>
      <c r="O42" s="11"/>
      <c r="P42" s="7">
        <f t="shared" si="32"/>
        <v>75</v>
      </c>
      <c r="Q42" s="7">
        <f t="shared" si="33"/>
        <v>0</v>
      </c>
      <c r="R42" s="28">
        <f t="shared" si="34"/>
        <v>0</v>
      </c>
      <c r="S42" s="43"/>
      <c r="T42" s="11"/>
      <c r="U42" s="7">
        <f t="shared" si="35"/>
        <v>75</v>
      </c>
      <c r="V42" s="7">
        <f t="shared" si="36"/>
        <v>0</v>
      </c>
      <c r="W42" s="28">
        <f t="shared" si="37"/>
        <v>0</v>
      </c>
      <c r="X42" s="12"/>
      <c r="Y42" s="11"/>
      <c r="Z42" s="7">
        <f t="shared" si="38"/>
        <v>75</v>
      </c>
      <c r="AA42" s="7">
        <f t="shared" si="39"/>
        <v>0</v>
      </c>
      <c r="AB42" s="28">
        <f t="shared" si="40"/>
        <v>0</v>
      </c>
      <c r="AC42" s="43"/>
      <c r="AD42" s="11"/>
      <c r="AE42" s="7">
        <f t="shared" si="41"/>
        <v>75</v>
      </c>
      <c r="AF42" s="7">
        <f t="shared" si="42"/>
        <v>0</v>
      </c>
      <c r="AG42" s="28">
        <f t="shared" si="43"/>
        <v>0</v>
      </c>
      <c r="AH42" s="43"/>
      <c r="AI42" s="7">
        <v>8</v>
      </c>
      <c r="AJ42" s="7">
        <f t="shared" si="44"/>
        <v>8</v>
      </c>
      <c r="AK42" s="7">
        <f t="shared" si="45"/>
        <v>67</v>
      </c>
      <c r="AL42" s="28">
        <f t="shared" si="46"/>
        <v>18.108108108108109</v>
      </c>
      <c r="AM42" s="43"/>
      <c r="AN42" s="7">
        <v>8</v>
      </c>
      <c r="AO42" s="7">
        <f t="shared" si="47"/>
        <v>8</v>
      </c>
      <c r="AP42" s="7">
        <f t="shared" si="48"/>
        <v>67</v>
      </c>
      <c r="AQ42" s="28">
        <f t="shared" si="49"/>
        <v>18.108108108108109</v>
      </c>
      <c r="AS42" s="36">
        <f t="shared" si="50"/>
        <v>18.108108108108109</v>
      </c>
      <c r="AT42" s="7">
        <f t="shared" si="51"/>
        <v>35</v>
      </c>
    </row>
    <row r="43" spans="2:46" x14ac:dyDescent="0.3">
      <c r="B43" s="3" t="s">
        <v>18</v>
      </c>
      <c r="C43" s="1" t="s">
        <v>311</v>
      </c>
      <c r="D43" s="52"/>
      <c r="E43" s="8">
        <v>52</v>
      </c>
      <c r="F43" s="20">
        <f t="shared" si="26"/>
        <v>52</v>
      </c>
      <c r="G43" s="20">
        <f t="shared" si="27"/>
        <v>23</v>
      </c>
      <c r="H43" s="53">
        <f t="shared" si="28"/>
        <v>2.3310810810810811</v>
      </c>
      <c r="I43" s="54"/>
      <c r="J43" s="7">
        <v>12</v>
      </c>
      <c r="K43" s="20">
        <f t="shared" si="29"/>
        <v>23</v>
      </c>
      <c r="L43" s="20">
        <f t="shared" si="30"/>
        <v>52</v>
      </c>
      <c r="M43" s="53">
        <f t="shared" si="31"/>
        <v>5.2702702702702702</v>
      </c>
      <c r="N43" s="54"/>
      <c r="O43" s="7">
        <v>36</v>
      </c>
      <c r="P43" s="20">
        <f t="shared" si="32"/>
        <v>35</v>
      </c>
      <c r="Q43" s="20">
        <f t="shared" si="33"/>
        <v>40</v>
      </c>
      <c r="R43" s="53">
        <f t="shared" si="34"/>
        <v>4.0540540540540544</v>
      </c>
      <c r="S43" s="54"/>
      <c r="T43" s="11"/>
      <c r="U43" s="20">
        <f t="shared" si="35"/>
        <v>75</v>
      </c>
      <c r="V43" s="20">
        <f t="shared" si="36"/>
        <v>0</v>
      </c>
      <c r="W43" s="53">
        <f t="shared" si="37"/>
        <v>0</v>
      </c>
      <c r="X43" s="52"/>
      <c r="Y43" s="20">
        <v>28</v>
      </c>
      <c r="Z43" s="20">
        <f t="shared" si="38"/>
        <v>28</v>
      </c>
      <c r="AA43" s="20">
        <f t="shared" si="39"/>
        <v>47</v>
      </c>
      <c r="AB43" s="53">
        <f t="shared" si="40"/>
        <v>6.3513513513513518</v>
      </c>
      <c r="AC43" s="54"/>
      <c r="AD43" s="11"/>
      <c r="AE43" s="20">
        <f t="shared" si="41"/>
        <v>75</v>
      </c>
      <c r="AF43" s="20">
        <f t="shared" si="42"/>
        <v>0</v>
      </c>
      <c r="AG43" s="53">
        <f t="shared" si="43"/>
        <v>0</v>
      </c>
      <c r="AH43" s="54"/>
      <c r="AI43" s="11"/>
      <c r="AJ43" s="20">
        <f t="shared" si="44"/>
        <v>75</v>
      </c>
      <c r="AK43" s="20">
        <f t="shared" si="45"/>
        <v>0</v>
      </c>
      <c r="AL43" s="53">
        <f t="shared" si="46"/>
        <v>0</v>
      </c>
      <c r="AM43" s="54"/>
      <c r="AN43" s="11"/>
      <c r="AO43" s="20">
        <f t="shared" si="47"/>
        <v>75</v>
      </c>
      <c r="AP43" s="20">
        <f t="shared" si="48"/>
        <v>0</v>
      </c>
      <c r="AQ43" s="53">
        <f t="shared" si="49"/>
        <v>0</v>
      </c>
      <c r="AR43" s="29"/>
      <c r="AS43" s="55">
        <f t="shared" si="50"/>
        <v>18.006756756756758</v>
      </c>
      <c r="AT43" s="20">
        <f t="shared" si="51"/>
        <v>36</v>
      </c>
    </row>
    <row r="44" spans="2:46" x14ac:dyDescent="0.3">
      <c r="B44" s="3" t="s">
        <v>52</v>
      </c>
      <c r="C44" s="1" t="s">
        <v>287</v>
      </c>
      <c r="D44" s="12"/>
      <c r="E44" s="8">
        <v>42</v>
      </c>
      <c r="F44" s="7">
        <f t="shared" si="26"/>
        <v>42</v>
      </c>
      <c r="G44" s="7">
        <f t="shared" si="27"/>
        <v>33</v>
      </c>
      <c r="H44" s="28">
        <f t="shared" si="28"/>
        <v>3.3445945945945947</v>
      </c>
      <c r="I44" s="43"/>
      <c r="J44" s="7">
        <v>40</v>
      </c>
      <c r="K44" s="7">
        <f t="shared" si="29"/>
        <v>63</v>
      </c>
      <c r="L44" s="7">
        <f t="shared" si="30"/>
        <v>12</v>
      </c>
      <c r="M44" s="28">
        <f t="shared" si="31"/>
        <v>1.2162162162162162</v>
      </c>
      <c r="N44" s="43"/>
      <c r="O44" s="11"/>
      <c r="P44" s="7">
        <f t="shared" si="32"/>
        <v>75</v>
      </c>
      <c r="Q44" s="7">
        <f t="shared" si="33"/>
        <v>0</v>
      </c>
      <c r="R44" s="28">
        <f t="shared" si="34"/>
        <v>0</v>
      </c>
      <c r="S44" s="43"/>
      <c r="T44" s="20">
        <v>17</v>
      </c>
      <c r="U44" s="7">
        <f t="shared" si="35"/>
        <v>21</v>
      </c>
      <c r="V44" s="7">
        <f t="shared" si="36"/>
        <v>54</v>
      </c>
      <c r="W44" s="28">
        <f t="shared" si="37"/>
        <v>5.4729729729729728</v>
      </c>
      <c r="X44" s="12"/>
      <c r="Y44" s="7">
        <v>17</v>
      </c>
      <c r="Z44" s="7">
        <f t="shared" si="38"/>
        <v>17</v>
      </c>
      <c r="AA44" s="7">
        <f t="shared" si="39"/>
        <v>58</v>
      </c>
      <c r="AB44" s="28">
        <f t="shared" si="40"/>
        <v>7.8378378378378377</v>
      </c>
      <c r="AC44" s="43"/>
      <c r="AD44" s="11"/>
      <c r="AE44" s="7">
        <f t="shared" si="41"/>
        <v>75</v>
      </c>
      <c r="AF44" s="7">
        <f t="shared" si="42"/>
        <v>0</v>
      </c>
      <c r="AG44" s="28">
        <f t="shared" si="43"/>
        <v>0</v>
      </c>
      <c r="AH44" s="43"/>
      <c r="AI44" s="11"/>
      <c r="AJ44" s="7">
        <f t="shared" si="44"/>
        <v>75</v>
      </c>
      <c r="AK44" s="7">
        <f t="shared" si="45"/>
        <v>0</v>
      </c>
      <c r="AL44" s="28">
        <f t="shared" si="46"/>
        <v>0</v>
      </c>
      <c r="AM44" s="43"/>
      <c r="AN44" s="11"/>
      <c r="AO44" s="7">
        <f t="shared" si="47"/>
        <v>75</v>
      </c>
      <c r="AP44" s="7">
        <f t="shared" si="48"/>
        <v>0</v>
      </c>
      <c r="AQ44" s="28">
        <f t="shared" si="49"/>
        <v>0</v>
      </c>
      <c r="AS44" s="36">
        <f t="shared" si="50"/>
        <v>17.871621621621621</v>
      </c>
      <c r="AT44" s="7">
        <f t="shared" si="51"/>
        <v>37</v>
      </c>
    </row>
    <row r="45" spans="2:46" x14ac:dyDescent="0.3">
      <c r="B45" s="3" t="s">
        <v>49</v>
      </c>
      <c r="C45" s="1" t="s">
        <v>291</v>
      </c>
      <c r="D45" s="12"/>
      <c r="E45" s="8">
        <v>56</v>
      </c>
      <c r="F45" s="7">
        <f t="shared" si="26"/>
        <v>56</v>
      </c>
      <c r="G45" s="7">
        <f t="shared" si="27"/>
        <v>19</v>
      </c>
      <c r="H45" s="28">
        <f t="shared" si="28"/>
        <v>1.9256756756756757</v>
      </c>
      <c r="I45" s="43"/>
      <c r="J45" s="7">
        <v>37</v>
      </c>
      <c r="K45" s="7">
        <f t="shared" si="29"/>
        <v>60</v>
      </c>
      <c r="L45" s="7">
        <f t="shared" si="30"/>
        <v>15</v>
      </c>
      <c r="M45" s="28">
        <f t="shared" si="31"/>
        <v>1.5202702702702702</v>
      </c>
      <c r="N45" s="43"/>
      <c r="O45" s="11"/>
      <c r="P45" s="7">
        <f t="shared" si="32"/>
        <v>75</v>
      </c>
      <c r="Q45" s="7">
        <f t="shared" si="33"/>
        <v>0</v>
      </c>
      <c r="R45" s="28">
        <f t="shared" si="34"/>
        <v>0</v>
      </c>
      <c r="S45" s="43"/>
      <c r="T45" s="20">
        <v>11</v>
      </c>
      <c r="U45" s="7">
        <f t="shared" si="35"/>
        <v>15</v>
      </c>
      <c r="V45" s="7">
        <f t="shared" si="36"/>
        <v>60</v>
      </c>
      <c r="W45" s="28">
        <f t="shared" si="37"/>
        <v>6.0810810810810807</v>
      </c>
      <c r="X45" s="12"/>
      <c r="Y45" s="7">
        <v>18</v>
      </c>
      <c r="Z45" s="7">
        <f t="shared" si="38"/>
        <v>18</v>
      </c>
      <c r="AA45" s="7">
        <f t="shared" si="39"/>
        <v>57</v>
      </c>
      <c r="AB45" s="28">
        <f t="shared" si="40"/>
        <v>7.7027027027027026</v>
      </c>
      <c r="AC45" s="43"/>
      <c r="AD45" s="11"/>
      <c r="AE45" s="7">
        <f t="shared" si="41"/>
        <v>75</v>
      </c>
      <c r="AF45" s="7">
        <f t="shared" si="42"/>
        <v>0</v>
      </c>
      <c r="AG45" s="28">
        <f t="shared" si="43"/>
        <v>0</v>
      </c>
      <c r="AH45" s="43"/>
      <c r="AI45" s="11"/>
      <c r="AJ45" s="7">
        <f t="shared" si="44"/>
        <v>75</v>
      </c>
      <c r="AK45" s="7">
        <f t="shared" si="45"/>
        <v>0</v>
      </c>
      <c r="AL45" s="28">
        <f t="shared" si="46"/>
        <v>0</v>
      </c>
      <c r="AM45" s="43"/>
      <c r="AN45" s="11"/>
      <c r="AO45" s="7">
        <f t="shared" si="47"/>
        <v>75</v>
      </c>
      <c r="AP45" s="7">
        <f t="shared" si="48"/>
        <v>0</v>
      </c>
      <c r="AQ45" s="28">
        <f t="shared" si="49"/>
        <v>0</v>
      </c>
      <c r="AS45" s="36">
        <f t="shared" si="50"/>
        <v>17.22972972972973</v>
      </c>
      <c r="AT45" s="7">
        <f t="shared" si="51"/>
        <v>38</v>
      </c>
    </row>
    <row r="46" spans="2:46" x14ac:dyDescent="0.3">
      <c r="B46" s="3" t="s">
        <v>67</v>
      </c>
      <c r="C46" s="1" t="s">
        <v>284</v>
      </c>
      <c r="D46" s="12"/>
      <c r="E46" s="8">
        <v>26</v>
      </c>
      <c r="F46" s="7">
        <f t="shared" si="26"/>
        <v>26</v>
      </c>
      <c r="G46" s="7">
        <f t="shared" si="27"/>
        <v>49</v>
      </c>
      <c r="H46" s="28">
        <f t="shared" si="28"/>
        <v>4.9662162162162158</v>
      </c>
      <c r="I46" s="43"/>
      <c r="J46" s="7">
        <v>7</v>
      </c>
      <c r="K46" s="7">
        <f t="shared" si="29"/>
        <v>13</v>
      </c>
      <c r="L46" s="7">
        <f t="shared" si="30"/>
        <v>62</v>
      </c>
      <c r="M46" s="28">
        <f t="shared" si="31"/>
        <v>6.2837837837837842</v>
      </c>
      <c r="N46" s="43"/>
      <c r="O46" s="7">
        <v>21</v>
      </c>
      <c r="P46" s="7">
        <f t="shared" si="32"/>
        <v>20</v>
      </c>
      <c r="Q46" s="7">
        <f t="shared" si="33"/>
        <v>55</v>
      </c>
      <c r="R46" s="28">
        <f t="shared" si="34"/>
        <v>5.5743243243243246</v>
      </c>
      <c r="S46" s="43"/>
      <c r="T46" s="11"/>
      <c r="U46" s="7">
        <f t="shared" si="35"/>
        <v>75</v>
      </c>
      <c r="V46" s="7">
        <f t="shared" si="36"/>
        <v>0</v>
      </c>
      <c r="W46" s="28">
        <f t="shared" si="37"/>
        <v>0</v>
      </c>
      <c r="X46" s="12"/>
      <c r="Y46" s="11"/>
      <c r="Z46" s="7">
        <f t="shared" si="38"/>
        <v>75</v>
      </c>
      <c r="AA46" s="7">
        <f t="shared" si="39"/>
        <v>0</v>
      </c>
      <c r="AB46" s="28">
        <f t="shared" si="40"/>
        <v>0</v>
      </c>
      <c r="AC46" s="43"/>
      <c r="AD46" s="11"/>
      <c r="AE46" s="7">
        <f t="shared" si="41"/>
        <v>75</v>
      </c>
      <c r="AF46" s="7">
        <f t="shared" si="42"/>
        <v>0</v>
      </c>
      <c r="AG46" s="28">
        <f t="shared" si="43"/>
        <v>0</v>
      </c>
      <c r="AH46" s="43"/>
      <c r="AI46" s="11"/>
      <c r="AJ46" s="7">
        <f t="shared" si="44"/>
        <v>75</v>
      </c>
      <c r="AK46" s="7">
        <f t="shared" si="45"/>
        <v>0</v>
      </c>
      <c r="AL46" s="28">
        <f t="shared" si="46"/>
        <v>0</v>
      </c>
      <c r="AM46" s="43"/>
      <c r="AN46" s="11"/>
      <c r="AO46" s="7">
        <f t="shared" si="47"/>
        <v>75</v>
      </c>
      <c r="AP46" s="7">
        <f t="shared" si="48"/>
        <v>0</v>
      </c>
      <c r="AQ46" s="28">
        <f t="shared" si="49"/>
        <v>0</v>
      </c>
      <c r="AS46" s="36">
        <f t="shared" si="50"/>
        <v>16.824324324324323</v>
      </c>
      <c r="AT46" s="7">
        <f t="shared" si="51"/>
        <v>39</v>
      </c>
    </row>
    <row r="47" spans="2:46" x14ac:dyDescent="0.3">
      <c r="B47" s="3" t="s">
        <v>70</v>
      </c>
      <c r="C47" s="1" t="s">
        <v>297</v>
      </c>
      <c r="D47" s="12"/>
      <c r="E47" s="6">
        <v>41</v>
      </c>
      <c r="F47" s="7">
        <f t="shared" si="26"/>
        <v>41</v>
      </c>
      <c r="G47" s="7">
        <f t="shared" si="27"/>
        <v>34</v>
      </c>
      <c r="H47" s="28">
        <f t="shared" si="28"/>
        <v>3.4459459459459461</v>
      </c>
      <c r="I47" s="43"/>
      <c r="J47" s="7">
        <v>32</v>
      </c>
      <c r="K47" s="7">
        <f t="shared" si="29"/>
        <v>55</v>
      </c>
      <c r="L47" s="7">
        <f t="shared" si="30"/>
        <v>20</v>
      </c>
      <c r="M47" s="28">
        <f t="shared" si="31"/>
        <v>2.0270270270270272</v>
      </c>
      <c r="N47" s="43"/>
      <c r="O47" s="11"/>
      <c r="P47" s="7">
        <f t="shared" si="32"/>
        <v>75</v>
      </c>
      <c r="Q47" s="7">
        <f t="shared" si="33"/>
        <v>0</v>
      </c>
      <c r="R47" s="28">
        <f t="shared" si="34"/>
        <v>0</v>
      </c>
      <c r="S47" s="43"/>
      <c r="T47" s="20">
        <v>39</v>
      </c>
      <c r="U47" s="7">
        <f t="shared" si="35"/>
        <v>43</v>
      </c>
      <c r="V47" s="7">
        <f t="shared" si="36"/>
        <v>32</v>
      </c>
      <c r="W47" s="28">
        <f t="shared" si="37"/>
        <v>3.2432432432432434</v>
      </c>
      <c r="X47" s="12"/>
      <c r="Y47" s="7">
        <v>16</v>
      </c>
      <c r="Z47" s="7">
        <f t="shared" si="38"/>
        <v>16</v>
      </c>
      <c r="AA47" s="7">
        <f t="shared" si="39"/>
        <v>59</v>
      </c>
      <c r="AB47" s="28">
        <f t="shared" si="40"/>
        <v>7.9729729729729728</v>
      </c>
      <c r="AC47" s="43"/>
      <c r="AD47" s="11"/>
      <c r="AE47" s="7">
        <f t="shared" si="41"/>
        <v>75</v>
      </c>
      <c r="AF47" s="7">
        <f t="shared" si="42"/>
        <v>0</v>
      </c>
      <c r="AG47" s="28">
        <f t="shared" si="43"/>
        <v>0</v>
      </c>
      <c r="AH47" s="43"/>
      <c r="AI47" s="11"/>
      <c r="AJ47" s="7">
        <f t="shared" si="44"/>
        <v>75</v>
      </c>
      <c r="AK47" s="7">
        <f t="shared" si="45"/>
        <v>0</v>
      </c>
      <c r="AL47" s="28">
        <f t="shared" si="46"/>
        <v>0</v>
      </c>
      <c r="AM47" s="43"/>
      <c r="AN47" s="11"/>
      <c r="AO47" s="7">
        <f t="shared" si="47"/>
        <v>75</v>
      </c>
      <c r="AP47" s="7">
        <f t="shared" si="48"/>
        <v>0</v>
      </c>
      <c r="AQ47" s="28">
        <f t="shared" si="49"/>
        <v>0</v>
      </c>
      <c r="AS47" s="36">
        <f t="shared" si="50"/>
        <v>16.689189189189189</v>
      </c>
      <c r="AT47" s="7">
        <f t="shared" si="51"/>
        <v>40</v>
      </c>
    </row>
    <row r="48" spans="2:46" x14ac:dyDescent="0.3">
      <c r="B48" s="3" t="s">
        <v>68</v>
      </c>
      <c r="C48" s="1" t="s">
        <v>284</v>
      </c>
      <c r="D48" s="12"/>
      <c r="E48" s="8">
        <v>22</v>
      </c>
      <c r="F48" s="7">
        <f t="shared" si="26"/>
        <v>22</v>
      </c>
      <c r="G48" s="7">
        <f t="shared" si="27"/>
        <v>53</v>
      </c>
      <c r="H48" s="28">
        <f t="shared" si="28"/>
        <v>5.3716216216216219</v>
      </c>
      <c r="I48" s="43"/>
      <c r="J48" s="7">
        <v>13</v>
      </c>
      <c r="K48" s="7">
        <f t="shared" si="29"/>
        <v>25</v>
      </c>
      <c r="L48" s="7">
        <f t="shared" si="30"/>
        <v>50</v>
      </c>
      <c r="M48" s="28">
        <f t="shared" si="31"/>
        <v>5.0675675675675675</v>
      </c>
      <c r="N48" s="43"/>
      <c r="O48" s="7">
        <v>19</v>
      </c>
      <c r="P48" s="7">
        <f t="shared" si="32"/>
        <v>18</v>
      </c>
      <c r="Q48" s="7">
        <f t="shared" si="33"/>
        <v>57</v>
      </c>
      <c r="R48" s="28">
        <f t="shared" si="34"/>
        <v>5.7770270270270272</v>
      </c>
      <c r="S48" s="43"/>
      <c r="T48" s="11"/>
      <c r="U48" s="7">
        <f t="shared" si="35"/>
        <v>75</v>
      </c>
      <c r="V48" s="7">
        <f t="shared" si="36"/>
        <v>0</v>
      </c>
      <c r="W48" s="28">
        <f t="shared" si="37"/>
        <v>0</v>
      </c>
      <c r="X48" s="12"/>
      <c r="Y48" s="11"/>
      <c r="Z48" s="7">
        <f t="shared" si="38"/>
        <v>75</v>
      </c>
      <c r="AA48" s="7">
        <f t="shared" si="39"/>
        <v>0</v>
      </c>
      <c r="AB48" s="28">
        <f t="shared" si="40"/>
        <v>0</v>
      </c>
      <c r="AC48" s="43"/>
      <c r="AD48" s="11"/>
      <c r="AE48" s="7">
        <f t="shared" si="41"/>
        <v>75</v>
      </c>
      <c r="AF48" s="7">
        <f t="shared" si="42"/>
        <v>0</v>
      </c>
      <c r="AG48" s="28">
        <f t="shared" si="43"/>
        <v>0</v>
      </c>
      <c r="AH48" s="43"/>
      <c r="AI48" s="11"/>
      <c r="AJ48" s="7">
        <f t="shared" si="44"/>
        <v>75</v>
      </c>
      <c r="AK48" s="7">
        <f t="shared" si="45"/>
        <v>0</v>
      </c>
      <c r="AL48" s="28">
        <f t="shared" si="46"/>
        <v>0</v>
      </c>
      <c r="AM48" s="43"/>
      <c r="AN48" s="11"/>
      <c r="AO48" s="7">
        <f t="shared" si="47"/>
        <v>75</v>
      </c>
      <c r="AP48" s="7">
        <f t="shared" si="48"/>
        <v>0</v>
      </c>
      <c r="AQ48" s="28">
        <f t="shared" si="49"/>
        <v>0</v>
      </c>
      <c r="AS48" s="36">
        <f t="shared" si="50"/>
        <v>16.216216216216218</v>
      </c>
      <c r="AT48" s="7">
        <f t="shared" si="51"/>
        <v>41</v>
      </c>
    </row>
    <row r="49" spans="2:46" x14ac:dyDescent="0.3">
      <c r="B49" s="3" t="s">
        <v>53</v>
      </c>
      <c r="C49" s="1" t="s">
        <v>285</v>
      </c>
      <c r="D49" s="12"/>
      <c r="E49" s="6">
        <v>21</v>
      </c>
      <c r="F49" s="7">
        <f t="shared" si="26"/>
        <v>21</v>
      </c>
      <c r="G49" s="7">
        <f t="shared" si="27"/>
        <v>54</v>
      </c>
      <c r="H49" s="28">
        <f t="shared" si="28"/>
        <v>5.4729729729729728</v>
      </c>
      <c r="I49" s="43"/>
      <c r="J49" s="7">
        <v>18</v>
      </c>
      <c r="K49" s="7">
        <f t="shared" si="29"/>
        <v>35</v>
      </c>
      <c r="L49" s="7">
        <f t="shared" si="30"/>
        <v>40</v>
      </c>
      <c r="M49" s="28">
        <f t="shared" si="31"/>
        <v>4.0540540540540544</v>
      </c>
      <c r="N49" s="43"/>
      <c r="O49" s="7">
        <v>20</v>
      </c>
      <c r="P49" s="7">
        <f t="shared" si="32"/>
        <v>19</v>
      </c>
      <c r="Q49" s="7">
        <f t="shared" si="33"/>
        <v>56</v>
      </c>
      <c r="R49" s="28">
        <f t="shared" si="34"/>
        <v>5.6756756756756754</v>
      </c>
      <c r="S49" s="43"/>
      <c r="T49" s="11"/>
      <c r="U49" s="7">
        <f t="shared" si="35"/>
        <v>75</v>
      </c>
      <c r="V49" s="7">
        <f t="shared" si="36"/>
        <v>0</v>
      </c>
      <c r="W49" s="28">
        <f t="shared" si="37"/>
        <v>0</v>
      </c>
      <c r="X49" s="12"/>
      <c r="Y49" s="11"/>
      <c r="Z49" s="7">
        <f t="shared" si="38"/>
        <v>75</v>
      </c>
      <c r="AA49" s="7">
        <f t="shared" si="39"/>
        <v>0</v>
      </c>
      <c r="AB49" s="28">
        <f t="shared" si="40"/>
        <v>0</v>
      </c>
      <c r="AC49" s="43"/>
      <c r="AD49" s="11"/>
      <c r="AE49" s="7">
        <f t="shared" si="41"/>
        <v>75</v>
      </c>
      <c r="AF49" s="7">
        <f t="shared" si="42"/>
        <v>0</v>
      </c>
      <c r="AG49" s="28">
        <f t="shared" si="43"/>
        <v>0</v>
      </c>
      <c r="AH49" s="43"/>
      <c r="AI49" s="11"/>
      <c r="AJ49" s="7">
        <f t="shared" si="44"/>
        <v>75</v>
      </c>
      <c r="AK49" s="7">
        <f t="shared" si="45"/>
        <v>0</v>
      </c>
      <c r="AL49" s="28">
        <f t="shared" si="46"/>
        <v>0</v>
      </c>
      <c r="AM49" s="43"/>
      <c r="AN49" s="11"/>
      <c r="AO49" s="7">
        <f t="shared" si="47"/>
        <v>75</v>
      </c>
      <c r="AP49" s="7">
        <f t="shared" si="48"/>
        <v>0</v>
      </c>
      <c r="AQ49" s="28">
        <f t="shared" si="49"/>
        <v>0</v>
      </c>
      <c r="AS49" s="36">
        <f t="shared" si="50"/>
        <v>15.202702702702704</v>
      </c>
      <c r="AT49" s="7">
        <f t="shared" si="51"/>
        <v>42</v>
      </c>
    </row>
    <row r="50" spans="2:46" x14ac:dyDescent="0.3">
      <c r="B50" s="3" t="s">
        <v>46</v>
      </c>
      <c r="C50" s="1" t="s">
        <v>294</v>
      </c>
      <c r="D50" s="12"/>
      <c r="E50" s="8">
        <v>36</v>
      </c>
      <c r="F50" s="7">
        <f t="shared" si="26"/>
        <v>36</v>
      </c>
      <c r="G50" s="7">
        <f t="shared" si="27"/>
        <v>39</v>
      </c>
      <c r="H50" s="28">
        <f t="shared" si="28"/>
        <v>3.9527027027027026</v>
      </c>
      <c r="I50" s="43"/>
      <c r="J50" s="7">
        <v>33</v>
      </c>
      <c r="K50" s="7">
        <f t="shared" si="29"/>
        <v>56</v>
      </c>
      <c r="L50" s="7">
        <f t="shared" si="30"/>
        <v>19</v>
      </c>
      <c r="M50" s="28">
        <f t="shared" si="31"/>
        <v>1.9256756756756757</v>
      </c>
      <c r="N50" s="43"/>
      <c r="O50" s="7">
        <v>35</v>
      </c>
      <c r="P50" s="7">
        <f t="shared" si="32"/>
        <v>34</v>
      </c>
      <c r="Q50" s="7">
        <f t="shared" si="33"/>
        <v>41</v>
      </c>
      <c r="R50" s="28">
        <f t="shared" si="34"/>
        <v>4.1554054054054053</v>
      </c>
      <c r="S50" s="43"/>
      <c r="T50" s="20">
        <v>20</v>
      </c>
      <c r="U50" s="7">
        <f t="shared" si="35"/>
        <v>24</v>
      </c>
      <c r="V50" s="7">
        <f t="shared" si="36"/>
        <v>51</v>
      </c>
      <c r="W50" s="28">
        <f t="shared" si="37"/>
        <v>5.1689189189189193</v>
      </c>
      <c r="X50" s="12"/>
      <c r="Y50" s="11"/>
      <c r="Z50" s="7">
        <f t="shared" si="38"/>
        <v>75</v>
      </c>
      <c r="AA50" s="7">
        <f t="shared" si="39"/>
        <v>0</v>
      </c>
      <c r="AB50" s="28">
        <f t="shared" si="40"/>
        <v>0</v>
      </c>
      <c r="AC50" s="43"/>
      <c r="AD50" s="11"/>
      <c r="AE50" s="7">
        <f t="shared" si="41"/>
        <v>75</v>
      </c>
      <c r="AF50" s="7">
        <f t="shared" si="42"/>
        <v>0</v>
      </c>
      <c r="AG50" s="28">
        <f t="shared" si="43"/>
        <v>0</v>
      </c>
      <c r="AH50" s="43"/>
      <c r="AI50" s="11"/>
      <c r="AJ50" s="7">
        <f t="shared" si="44"/>
        <v>75</v>
      </c>
      <c r="AK50" s="7">
        <f t="shared" si="45"/>
        <v>0</v>
      </c>
      <c r="AL50" s="28">
        <f t="shared" si="46"/>
        <v>0</v>
      </c>
      <c r="AM50" s="43"/>
      <c r="AN50" s="11"/>
      <c r="AO50" s="7">
        <f t="shared" si="47"/>
        <v>75</v>
      </c>
      <c r="AP50" s="7">
        <f t="shared" si="48"/>
        <v>0</v>
      </c>
      <c r="AQ50" s="28">
        <f t="shared" si="49"/>
        <v>0</v>
      </c>
      <c r="AS50" s="36">
        <f t="shared" si="50"/>
        <v>15.202702702702702</v>
      </c>
      <c r="AT50" s="7">
        <f t="shared" si="51"/>
        <v>43</v>
      </c>
    </row>
    <row r="51" spans="2:46" x14ac:dyDescent="0.3">
      <c r="B51" s="3" t="s">
        <v>42</v>
      </c>
      <c r="C51" s="1" t="s">
        <v>323</v>
      </c>
      <c r="D51" s="52"/>
      <c r="E51" s="8">
        <v>50</v>
      </c>
      <c r="F51" s="20">
        <f t="shared" si="26"/>
        <v>50</v>
      </c>
      <c r="G51" s="20">
        <f t="shared" si="27"/>
        <v>25</v>
      </c>
      <c r="H51" s="53">
        <f t="shared" si="28"/>
        <v>2.5337837837837838</v>
      </c>
      <c r="I51" s="54"/>
      <c r="J51" s="7">
        <v>15</v>
      </c>
      <c r="K51" s="20">
        <f t="shared" si="29"/>
        <v>29</v>
      </c>
      <c r="L51" s="20">
        <f t="shared" si="30"/>
        <v>46</v>
      </c>
      <c r="M51" s="53">
        <f t="shared" si="31"/>
        <v>4.6621621621621623</v>
      </c>
      <c r="N51" s="54"/>
      <c r="O51" s="7">
        <v>39</v>
      </c>
      <c r="P51" s="20">
        <f t="shared" si="32"/>
        <v>38</v>
      </c>
      <c r="Q51" s="20">
        <f t="shared" si="33"/>
        <v>37</v>
      </c>
      <c r="R51" s="53">
        <f t="shared" si="34"/>
        <v>3.75</v>
      </c>
      <c r="S51" s="54"/>
      <c r="T51" s="20">
        <v>31</v>
      </c>
      <c r="U51" s="20">
        <f t="shared" si="35"/>
        <v>35</v>
      </c>
      <c r="V51" s="20">
        <f t="shared" si="36"/>
        <v>40</v>
      </c>
      <c r="W51" s="53">
        <f t="shared" si="37"/>
        <v>4.0540540540540544</v>
      </c>
      <c r="X51" s="52"/>
      <c r="Y51" s="11"/>
      <c r="Z51" s="20">
        <f t="shared" si="38"/>
        <v>75</v>
      </c>
      <c r="AA51" s="20">
        <f t="shared" si="39"/>
        <v>0</v>
      </c>
      <c r="AB51" s="53">
        <f t="shared" si="40"/>
        <v>0</v>
      </c>
      <c r="AC51" s="54"/>
      <c r="AD51" s="11"/>
      <c r="AE51" s="20">
        <f t="shared" si="41"/>
        <v>75</v>
      </c>
      <c r="AF51" s="20">
        <f t="shared" si="42"/>
        <v>0</v>
      </c>
      <c r="AG51" s="53">
        <f t="shared" si="43"/>
        <v>0</v>
      </c>
      <c r="AH51" s="54"/>
      <c r="AI51" s="11"/>
      <c r="AJ51" s="20">
        <f t="shared" si="44"/>
        <v>75</v>
      </c>
      <c r="AK51" s="20">
        <f t="shared" si="45"/>
        <v>0</v>
      </c>
      <c r="AL51" s="53">
        <f t="shared" si="46"/>
        <v>0</v>
      </c>
      <c r="AM51" s="54"/>
      <c r="AN51" s="11"/>
      <c r="AO51" s="20">
        <f t="shared" si="47"/>
        <v>75</v>
      </c>
      <c r="AP51" s="20">
        <f t="shared" si="48"/>
        <v>0</v>
      </c>
      <c r="AQ51" s="53">
        <f t="shared" si="49"/>
        <v>0</v>
      </c>
      <c r="AR51" s="29"/>
      <c r="AS51" s="55">
        <f t="shared" si="50"/>
        <v>15</v>
      </c>
      <c r="AT51" s="20">
        <f t="shared" si="51"/>
        <v>44</v>
      </c>
    </row>
    <row r="52" spans="2:46" x14ac:dyDescent="0.3">
      <c r="B52" s="3" t="s">
        <v>72</v>
      </c>
      <c r="C52" s="1" t="s">
        <v>301</v>
      </c>
      <c r="D52" s="12"/>
      <c r="E52" s="7">
        <v>54</v>
      </c>
      <c r="F52" s="7">
        <f t="shared" si="26"/>
        <v>54</v>
      </c>
      <c r="G52" s="7">
        <f t="shared" si="27"/>
        <v>21</v>
      </c>
      <c r="H52" s="28">
        <f t="shared" si="28"/>
        <v>2.1283783783783785</v>
      </c>
      <c r="I52" s="43"/>
      <c r="J52" s="7">
        <v>31</v>
      </c>
      <c r="K52" s="7">
        <f t="shared" si="29"/>
        <v>54</v>
      </c>
      <c r="L52" s="7">
        <f t="shared" si="30"/>
        <v>21</v>
      </c>
      <c r="M52" s="28">
        <f t="shared" si="31"/>
        <v>2.1283783783783785</v>
      </c>
      <c r="N52" s="43"/>
      <c r="O52" s="11"/>
      <c r="P52" s="7">
        <f t="shared" si="32"/>
        <v>75</v>
      </c>
      <c r="Q52" s="7">
        <f t="shared" si="33"/>
        <v>0</v>
      </c>
      <c r="R52" s="28">
        <f t="shared" si="34"/>
        <v>0</v>
      </c>
      <c r="S52" s="43"/>
      <c r="T52" s="20">
        <v>38</v>
      </c>
      <c r="U52" s="7">
        <f t="shared" si="35"/>
        <v>42</v>
      </c>
      <c r="V52" s="7">
        <f t="shared" si="36"/>
        <v>33</v>
      </c>
      <c r="W52" s="28">
        <f t="shared" si="37"/>
        <v>3.3445945945945947</v>
      </c>
      <c r="X52" s="12"/>
      <c r="Y52" s="7">
        <v>24</v>
      </c>
      <c r="Z52" s="7">
        <f t="shared" si="38"/>
        <v>24</v>
      </c>
      <c r="AA52" s="7">
        <f t="shared" si="39"/>
        <v>51</v>
      </c>
      <c r="AB52" s="28">
        <f t="shared" si="40"/>
        <v>6.8918918918918921</v>
      </c>
      <c r="AC52" s="43"/>
      <c r="AD52" s="11"/>
      <c r="AE52" s="7">
        <f t="shared" si="41"/>
        <v>75</v>
      </c>
      <c r="AF52" s="7">
        <f t="shared" si="42"/>
        <v>0</v>
      </c>
      <c r="AG52" s="28">
        <f t="shared" si="43"/>
        <v>0</v>
      </c>
      <c r="AH52" s="43"/>
      <c r="AI52" s="11"/>
      <c r="AJ52" s="7">
        <f t="shared" si="44"/>
        <v>75</v>
      </c>
      <c r="AK52" s="7">
        <f t="shared" si="45"/>
        <v>0</v>
      </c>
      <c r="AL52" s="28">
        <f t="shared" si="46"/>
        <v>0</v>
      </c>
      <c r="AM52" s="43"/>
      <c r="AN52" s="11"/>
      <c r="AO52" s="7">
        <f t="shared" si="47"/>
        <v>75</v>
      </c>
      <c r="AP52" s="7">
        <f t="shared" si="48"/>
        <v>0</v>
      </c>
      <c r="AQ52" s="28">
        <f t="shared" si="49"/>
        <v>0</v>
      </c>
      <c r="AS52" s="36">
        <f t="shared" si="50"/>
        <v>14.493243243243244</v>
      </c>
      <c r="AT52" s="7">
        <f t="shared" si="51"/>
        <v>45</v>
      </c>
    </row>
    <row r="53" spans="2:46" x14ac:dyDescent="0.3">
      <c r="B53" s="3" t="s">
        <v>34</v>
      </c>
      <c r="C53" s="1" t="s">
        <v>295</v>
      </c>
      <c r="D53" s="12"/>
      <c r="E53" s="8">
        <v>46</v>
      </c>
      <c r="F53" s="7">
        <f t="shared" si="26"/>
        <v>46</v>
      </c>
      <c r="G53" s="7">
        <f t="shared" si="27"/>
        <v>29</v>
      </c>
      <c r="H53" s="28">
        <f t="shared" si="28"/>
        <v>2.939189189189189</v>
      </c>
      <c r="I53" s="43"/>
      <c r="J53" s="7">
        <v>23</v>
      </c>
      <c r="K53" s="7">
        <f t="shared" si="29"/>
        <v>45</v>
      </c>
      <c r="L53" s="7">
        <f t="shared" si="30"/>
        <v>30</v>
      </c>
      <c r="M53" s="28">
        <f t="shared" si="31"/>
        <v>3.0405405405405403</v>
      </c>
      <c r="N53" s="43"/>
      <c r="O53" s="7">
        <v>43</v>
      </c>
      <c r="P53" s="7">
        <f t="shared" si="32"/>
        <v>42</v>
      </c>
      <c r="Q53" s="7">
        <f t="shared" si="33"/>
        <v>33</v>
      </c>
      <c r="R53" s="28">
        <f t="shared" si="34"/>
        <v>3.3445945945945947</v>
      </c>
      <c r="S53" s="43"/>
      <c r="T53" s="20">
        <v>22</v>
      </c>
      <c r="U53" s="7">
        <f t="shared" si="35"/>
        <v>26</v>
      </c>
      <c r="V53" s="7">
        <f t="shared" si="36"/>
        <v>49</v>
      </c>
      <c r="W53" s="28">
        <f t="shared" si="37"/>
        <v>4.9662162162162158</v>
      </c>
      <c r="X53" s="12"/>
      <c r="Y53" s="11"/>
      <c r="Z53" s="7">
        <f t="shared" si="38"/>
        <v>75</v>
      </c>
      <c r="AA53" s="7">
        <f t="shared" si="39"/>
        <v>0</v>
      </c>
      <c r="AB53" s="28">
        <f t="shared" si="40"/>
        <v>0</v>
      </c>
      <c r="AC53" s="43"/>
      <c r="AD53" s="11"/>
      <c r="AE53" s="7">
        <f t="shared" si="41"/>
        <v>75</v>
      </c>
      <c r="AF53" s="7">
        <f t="shared" si="42"/>
        <v>0</v>
      </c>
      <c r="AG53" s="28">
        <f t="shared" si="43"/>
        <v>0</v>
      </c>
      <c r="AH53" s="43"/>
      <c r="AI53" s="11"/>
      <c r="AJ53" s="7">
        <f t="shared" si="44"/>
        <v>75</v>
      </c>
      <c r="AK53" s="7">
        <f t="shared" si="45"/>
        <v>0</v>
      </c>
      <c r="AL53" s="28">
        <f t="shared" si="46"/>
        <v>0</v>
      </c>
      <c r="AM53" s="43"/>
      <c r="AN53" s="11"/>
      <c r="AO53" s="7">
        <f t="shared" si="47"/>
        <v>75</v>
      </c>
      <c r="AP53" s="7">
        <f t="shared" si="48"/>
        <v>0</v>
      </c>
      <c r="AQ53" s="28">
        <f t="shared" si="49"/>
        <v>0</v>
      </c>
      <c r="AS53" s="36">
        <f t="shared" si="50"/>
        <v>14.29054054054054</v>
      </c>
      <c r="AT53" s="7">
        <f t="shared" si="51"/>
        <v>46</v>
      </c>
    </row>
    <row r="54" spans="2:46" x14ac:dyDescent="0.3">
      <c r="B54" s="3" t="s">
        <v>26</v>
      </c>
      <c r="C54" s="1" t="s">
        <v>299</v>
      </c>
      <c r="D54" s="12"/>
      <c r="E54" s="8">
        <v>43</v>
      </c>
      <c r="F54" s="7">
        <f t="shared" si="26"/>
        <v>43</v>
      </c>
      <c r="G54" s="7">
        <f t="shared" si="27"/>
        <v>32</v>
      </c>
      <c r="H54" s="28">
        <f t="shared" si="28"/>
        <v>3.2432432432432434</v>
      </c>
      <c r="I54" s="43"/>
      <c r="J54" s="7">
        <v>44</v>
      </c>
      <c r="K54" s="7">
        <f t="shared" si="29"/>
        <v>67</v>
      </c>
      <c r="L54" s="7">
        <f t="shared" si="30"/>
        <v>8</v>
      </c>
      <c r="M54" s="28">
        <f t="shared" si="31"/>
        <v>0.81081081081081086</v>
      </c>
      <c r="N54" s="43"/>
      <c r="O54" s="11"/>
      <c r="P54" s="7">
        <f t="shared" si="32"/>
        <v>75</v>
      </c>
      <c r="Q54" s="7">
        <f t="shared" si="33"/>
        <v>0</v>
      </c>
      <c r="R54" s="28">
        <f t="shared" si="34"/>
        <v>0</v>
      </c>
      <c r="S54" s="43"/>
      <c r="T54" s="20">
        <v>36</v>
      </c>
      <c r="U54" s="7">
        <f t="shared" si="35"/>
        <v>40</v>
      </c>
      <c r="V54" s="7">
        <f t="shared" si="36"/>
        <v>35</v>
      </c>
      <c r="W54" s="28">
        <f t="shared" si="37"/>
        <v>3.5472972972972974</v>
      </c>
      <c r="X54" s="12"/>
      <c r="Y54" s="7">
        <v>27</v>
      </c>
      <c r="Z54" s="7">
        <f t="shared" si="38"/>
        <v>27</v>
      </c>
      <c r="AA54" s="7">
        <f t="shared" si="39"/>
        <v>48</v>
      </c>
      <c r="AB54" s="28">
        <f t="shared" si="40"/>
        <v>6.4864864864864868</v>
      </c>
      <c r="AC54" s="43"/>
      <c r="AD54" s="11"/>
      <c r="AE54" s="7">
        <f t="shared" si="41"/>
        <v>75</v>
      </c>
      <c r="AF54" s="7">
        <f t="shared" si="42"/>
        <v>0</v>
      </c>
      <c r="AG54" s="28">
        <f t="shared" si="43"/>
        <v>0</v>
      </c>
      <c r="AH54" s="43"/>
      <c r="AI54" s="11"/>
      <c r="AJ54" s="7">
        <f t="shared" si="44"/>
        <v>75</v>
      </c>
      <c r="AK54" s="7">
        <f t="shared" si="45"/>
        <v>0</v>
      </c>
      <c r="AL54" s="28">
        <f t="shared" si="46"/>
        <v>0</v>
      </c>
      <c r="AM54" s="43"/>
      <c r="AN54" s="11"/>
      <c r="AO54" s="7">
        <f t="shared" si="47"/>
        <v>75</v>
      </c>
      <c r="AP54" s="7">
        <f t="shared" si="48"/>
        <v>0</v>
      </c>
      <c r="AQ54" s="28">
        <f t="shared" si="49"/>
        <v>0</v>
      </c>
      <c r="AS54" s="36">
        <f t="shared" si="50"/>
        <v>14.087837837837839</v>
      </c>
      <c r="AT54" s="7">
        <f t="shared" si="51"/>
        <v>47</v>
      </c>
    </row>
    <row r="55" spans="2:46" x14ac:dyDescent="0.3">
      <c r="B55" s="3" t="s">
        <v>22</v>
      </c>
      <c r="C55" s="1" t="s">
        <v>286</v>
      </c>
      <c r="D55" s="12"/>
      <c r="E55" s="8">
        <v>23</v>
      </c>
      <c r="F55" s="7">
        <f t="shared" si="26"/>
        <v>23</v>
      </c>
      <c r="G55" s="7">
        <f t="shared" si="27"/>
        <v>52</v>
      </c>
      <c r="H55" s="28">
        <f t="shared" si="28"/>
        <v>5.2702702702702702</v>
      </c>
      <c r="I55" s="43"/>
      <c r="J55" s="7">
        <v>17</v>
      </c>
      <c r="K55" s="7">
        <f t="shared" si="29"/>
        <v>33</v>
      </c>
      <c r="L55" s="7">
        <f t="shared" si="30"/>
        <v>42</v>
      </c>
      <c r="M55" s="28">
        <f t="shared" si="31"/>
        <v>4.256756756756757</v>
      </c>
      <c r="N55" s="43"/>
      <c r="O55" s="11"/>
      <c r="P55" s="7">
        <f t="shared" si="32"/>
        <v>75</v>
      </c>
      <c r="Q55" s="7">
        <f t="shared" si="33"/>
        <v>0</v>
      </c>
      <c r="R55" s="28">
        <f t="shared" si="34"/>
        <v>0</v>
      </c>
      <c r="S55" s="43"/>
      <c r="T55" s="20">
        <v>28</v>
      </c>
      <c r="U55" s="7">
        <f t="shared" si="35"/>
        <v>32</v>
      </c>
      <c r="V55" s="7">
        <f t="shared" si="36"/>
        <v>43</v>
      </c>
      <c r="W55" s="28">
        <f t="shared" si="37"/>
        <v>4.3581081081081079</v>
      </c>
      <c r="X55" s="12"/>
      <c r="Y55" s="11"/>
      <c r="Z55" s="7">
        <f t="shared" si="38"/>
        <v>75</v>
      </c>
      <c r="AA55" s="7">
        <f t="shared" si="39"/>
        <v>0</v>
      </c>
      <c r="AB55" s="28">
        <f t="shared" si="40"/>
        <v>0</v>
      </c>
      <c r="AC55" s="43"/>
      <c r="AD55" s="11"/>
      <c r="AE55" s="7">
        <f t="shared" si="41"/>
        <v>75</v>
      </c>
      <c r="AF55" s="7">
        <f t="shared" si="42"/>
        <v>0</v>
      </c>
      <c r="AG55" s="28">
        <f t="shared" si="43"/>
        <v>0</v>
      </c>
      <c r="AH55" s="43"/>
      <c r="AI55" s="11"/>
      <c r="AJ55" s="7">
        <f t="shared" si="44"/>
        <v>75</v>
      </c>
      <c r="AK55" s="7">
        <f t="shared" si="45"/>
        <v>0</v>
      </c>
      <c r="AL55" s="28">
        <f t="shared" si="46"/>
        <v>0</v>
      </c>
      <c r="AM55" s="43"/>
      <c r="AN55" s="11"/>
      <c r="AO55" s="7">
        <f t="shared" si="47"/>
        <v>75</v>
      </c>
      <c r="AP55" s="7">
        <f t="shared" si="48"/>
        <v>0</v>
      </c>
      <c r="AQ55" s="28">
        <f t="shared" si="49"/>
        <v>0</v>
      </c>
      <c r="AS55" s="36">
        <f t="shared" si="50"/>
        <v>13.885135135135137</v>
      </c>
      <c r="AT55" s="7">
        <f t="shared" si="51"/>
        <v>48</v>
      </c>
    </row>
    <row r="56" spans="2:46" x14ac:dyDescent="0.3">
      <c r="B56" s="3" t="s">
        <v>13</v>
      </c>
      <c r="C56" s="1" t="s">
        <v>304</v>
      </c>
      <c r="D56" s="12"/>
      <c r="E56" s="8">
        <v>62</v>
      </c>
      <c r="F56" s="7">
        <f t="shared" si="26"/>
        <v>62</v>
      </c>
      <c r="G56" s="7">
        <f t="shared" si="27"/>
        <v>13</v>
      </c>
      <c r="H56" s="28">
        <f t="shared" si="28"/>
        <v>1.3175675675675675</v>
      </c>
      <c r="I56" s="43"/>
      <c r="J56" s="7">
        <v>34</v>
      </c>
      <c r="K56" s="7">
        <f t="shared" si="29"/>
        <v>57</v>
      </c>
      <c r="L56" s="7">
        <f t="shared" si="30"/>
        <v>18</v>
      </c>
      <c r="M56" s="28">
        <f t="shared" si="31"/>
        <v>1.8243243243243243</v>
      </c>
      <c r="N56" s="43"/>
      <c r="O56" s="11"/>
      <c r="P56" s="7">
        <f t="shared" si="32"/>
        <v>75</v>
      </c>
      <c r="Q56" s="7">
        <f t="shared" si="33"/>
        <v>0</v>
      </c>
      <c r="R56" s="28">
        <f t="shared" si="34"/>
        <v>0</v>
      </c>
      <c r="S56" s="43"/>
      <c r="T56" s="20">
        <v>32</v>
      </c>
      <c r="U56" s="7">
        <f t="shared" si="35"/>
        <v>36</v>
      </c>
      <c r="V56" s="7">
        <f t="shared" si="36"/>
        <v>39</v>
      </c>
      <c r="W56" s="28">
        <f t="shared" si="37"/>
        <v>3.9527027027027026</v>
      </c>
      <c r="X56" s="12"/>
      <c r="Y56" s="7">
        <v>26</v>
      </c>
      <c r="Z56" s="7">
        <f t="shared" si="38"/>
        <v>26</v>
      </c>
      <c r="AA56" s="7">
        <f t="shared" si="39"/>
        <v>49</v>
      </c>
      <c r="AB56" s="28">
        <f t="shared" si="40"/>
        <v>6.6216216216216219</v>
      </c>
      <c r="AC56" s="43"/>
      <c r="AD56" s="11"/>
      <c r="AE56" s="7">
        <f t="shared" si="41"/>
        <v>75</v>
      </c>
      <c r="AF56" s="7">
        <f t="shared" si="42"/>
        <v>0</v>
      </c>
      <c r="AG56" s="28">
        <f t="shared" si="43"/>
        <v>0</v>
      </c>
      <c r="AH56" s="43"/>
      <c r="AI56" s="11"/>
      <c r="AJ56" s="7">
        <f t="shared" si="44"/>
        <v>75</v>
      </c>
      <c r="AK56" s="7">
        <f t="shared" si="45"/>
        <v>0</v>
      </c>
      <c r="AL56" s="28">
        <f t="shared" si="46"/>
        <v>0</v>
      </c>
      <c r="AM56" s="43"/>
      <c r="AN56" s="11"/>
      <c r="AO56" s="7">
        <f t="shared" si="47"/>
        <v>75</v>
      </c>
      <c r="AP56" s="7">
        <f t="shared" si="48"/>
        <v>0</v>
      </c>
      <c r="AQ56" s="28">
        <f t="shared" si="49"/>
        <v>0</v>
      </c>
      <c r="AS56" s="36">
        <f t="shared" si="50"/>
        <v>13.716216216216218</v>
      </c>
      <c r="AT56" s="7">
        <f t="shared" si="51"/>
        <v>49</v>
      </c>
    </row>
    <row r="57" spans="2:46" x14ac:dyDescent="0.3">
      <c r="B57" s="3" t="s">
        <v>74</v>
      </c>
      <c r="C57" s="1" t="s">
        <v>301</v>
      </c>
      <c r="D57" s="52"/>
      <c r="E57" s="7">
        <v>63</v>
      </c>
      <c r="F57" s="20">
        <f t="shared" si="26"/>
        <v>63</v>
      </c>
      <c r="G57" s="20">
        <f t="shared" si="27"/>
        <v>12</v>
      </c>
      <c r="H57" s="53">
        <f t="shared" si="28"/>
        <v>1.2162162162162162</v>
      </c>
      <c r="I57" s="54"/>
      <c r="J57" s="7">
        <v>19</v>
      </c>
      <c r="K57" s="20">
        <f t="shared" si="29"/>
        <v>37</v>
      </c>
      <c r="L57" s="20">
        <f t="shared" si="30"/>
        <v>38</v>
      </c>
      <c r="M57" s="53">
        <f t="shared" si="31"/>
        <v>3.8513513513513513</v>
      </c>
      <c r="N57" s="54"/>
      <c r="O57" s="11"/>
      <c r="P57" s="20">
        <f t="shared" si="32"/>
        <v>75</v>
      </c>
      <c r="Q57" s="20">
        <f t="shared" si="33"/>
        <v>0</v>
      </c>
      <c r="R57" s="53">
        <f t="shared" si="34"/>
        <v>0</v>
      </c>
      <c r="S57" s="54"/>
      <c r="T57" s="20">
        <v>43</v>
      </c>
      <c r="U57" s="20">
        <f t="shared" si="35"/>
        <v>47</v>
      </c>
      <c r="V57" s="20">
        <f t="shared" si="36"/>
        <v>28</v>
      </c>
      <c r="W57" s="53">
        <f t="shared" si="37"/>
        <v>2.8378378378378377</v>
      </c>
      <c r="X57" s="52"/>
      <c r="Y57" s="20">
        <v>33</v>
      </c>
      <c r="Z57" s="20">
        <f t="shared" si="38"/>
        <v>33</v>
      </c>
      <c r="AA57" s="20">
        <f t="shared" si="39"/>
        <v>42</v>
      </c>
      <c r="AB57" s="53">
        <f t="shared" si="40"/>
        <v>5.6756756756756754</v>
      </c>
      <c r="AC57" s="54"/>
      <c r="AD57" s="11"/>
      <c r="AE57" s="20">
        <f t="shared" si="41"/>
        <v>75</v>
      </c>
      <c r="AF57" s="20">
        <f t="shared" si="42"/>
        <v>0</v>
      </c>
      <c r="AG57" s="53">
        <f t="shared" si="43"/>
        <v>0</v>
      </c>
      <c r="AH57" s="54"/>
      <c r="AI57" s="11"/>
      <c r="AJ57" s="20">
        <f t="shared" si="44"/>
        <v>75</v>
      </c>
      <c r="AK57" s="20">
        <f t="shared" si="45"/>
        <v>0</v>
      </c>
      <c r="AL57" s="53">
        <f t="shared" si="46"/>
        <v>0</v>
      </c>
      <c r="AM57" s="54"/>
      <c r="AN57" s="11"/>
      <c r="AO57" s="20">
        <f t="shared" si="47"/>
        <v>75</v>
      </c>
      <c r="AP57" s="20">
        <f t="shared" si="48"/>
        <v>0</v>
      </c>
      <c r="AQ57" s="53">
        <f t="shared" si="49"/>
        <v>0</v>
      </c>
      <c r="AR57" s="29"/>
      <c r="AS57" s="55">
        <f t="shared" si="50"/>
        <v>13.581081081081081</v>
      </c>
      <c r="AT57" s="20">
        <f t="shared" si="51"/>
        <v>50</v>
      </c>
    </row>
    <row r="58" spans="2:46" x14ac:dyDescent="0.3">
      <c r="B58" s="3" t="s">
        <v>37</v>
      </c>
      <c r="C58" s="1" t="s">
        <v>312</v>
      </c>
      <c r="D58" s="12"/>
      <c r="E58" s="6">
        <v>72</v>
      </c>
      <c r="F58" s="7">
        <f t="shared" si="26"/>
        <v>72</v>
      </c>
      <c r="G58" s="7">
        <f t="shared" si="27"/>
        <v>3</v>
      </c>
      <c r="H58" s="28">
        <f t="shared" si="28"/>
        <v>0.30405405405405406</v>
      </c>
      <c r="I58" s="43"/>
      <c r="J58" s="7">
        <v>42</v>
      </c>
      <c r="K58" s="7">
        <f t="shared" si="29"/>
        <v>65</v>
      </c>
      <c r="L58" s="7">
        <f t="shared" si="30"/>
        <v>10</v>
      </c>
      <c r="M58" s="28">
        <f t="shared" si="31"/>
        <v>1.0135135135135136</v>
      </c>
      <c r="N58" s="43"/>
      <c r="O58" s="20">
        <v>54</v>
      </c>
      <c r="P58" s="7">
        <f t="shared" si="32"/>
        <v>53</v>
      </c>
      <c r="Q58" s="7">
        <f t="shared" si="33"/>
        <v>22</v>
      </c>
      <c r="R58" s="28">
        <f t="shared" si="34"/>
        <v>2.2297297297297298</v>
      </c>
      <c r="S58" s="43"/>
      <c r="T58" s="20">
        <v>40</v>
      </c>
      <c r="U58" s="7">
        <f t="shared" si="35"/>
        <v>44</v>
      </c>
      <c r="V58" s="7">
        <f t="shared" si="36"/>
        <v>31</v>
      </c>
      <c r="W58" s="28">
        <f t="shared" si="37"/>
        <v>3.1418918918918921</v>
      </c>
      <c r="X58" s="12"/>
      <c r="Y58" s="7">
        <v>35</v>
      </c>
      <c r="Z58" s="7">
        <f t="shared" si="38"/>
        <v>35</v>
      </c>
      <c r="AA58" s="7">
        <f t="shared" si="39"/>
        <v>40</v>
      </c>
      <c r="AB58" s="28">
        <f t="shared" si="40"/>
        <v>5.4054054054054053</v>
      </c>
      <c r="AC58" s="43"/>
      <c r="AD58" s="11"/>
      <c r="AE58" s="7">
        <f t="shared" si="41"/>
        <v>75</v>
      </c>
      <c r="AF58" s="7">
        <f t="shared" si="42"/>
        <v>0</v>
      </c>
      <c r="AG58" s="28">
        <f t="shared" si="43"/>
        <v>0</v>
      </c>
      <c r="AH58" s="43"/>
      <c r="AI58" s="11"/>
      <c r="AJ58" s="7">
        <f t="shared" si="44"/>
        <v>75</v>
      </c>
      <c r="AK58" s="7">
        <f t="shared" si="45"/>
        <v>0</v>
      </c>
      <c r="AL58" s="28">
        <f t="shared" si="46"/>
        <v>0</v>
      </c>
      <c r="AM58" s="43"/>
      <c r="AN58" s="11"/>
      <c r="AO58" s="7">
        <f t="shared" si="47"/>
        <v>75</v>
      </c>
      <c r="AP58" s="7">
        <f t="shared" si="48"/>
        <v>0</v>
      </c>
      <c r="AQ58" s="28">
        <f t="shared" si="49"/>
        <v>0</v>
      </c>
      <c r="AS58" s="36">
        <f t="shared" si="50"/>
        <v>12.094594594594595</v>
      </c>
      <c r="AT58" s="7">
        <f t="shared" si="51"/>
        <v>51</v>
      </c>
    </row>
    <row r="59" spans="2:46" x14ac:dyDescent="0.3">
      <c r="B59" s="3" t="s">
        <v>50</v>
      </c>
      <c r="C59" s="1" t="s">
        <v>285</v>
      </c>
      <c r="D59" s="12"/>
      <c r="E59" s="6">
        <v>30</v>
      </c>
      <c r="F59" s="7">
        <f t="shared" si="26"/>
        <v>30</v>
      </c>
      <c r="G59" s="7">
        <f t="shared" si="27"/>
        <v>45</v>
      </c>
      <c r="H59" s="28">
        <f t="shared" si="28"/>
        <v>4.5608108108108105</v>
      </c>
      <c r="I59" s="43"/>
      <c r="J59" s="7">
        <v>27</v>
      </c>
      <c r="K59" s="7">
        <f t="shared" si="29"/>
        <v>50</v>
      </c>
      <c r="L59" s="7">
        <f t="shared" si="30"/>
        <v>25</v>
      </c>
      <c r="M59" s="28">
        <f t="shared" si="31"/>
        <v>2.5337837837837838</v>
      </c>
      <c r="N59" s="43"/>
      <c r="O59" s="7">
        <v>31</v>
      </c>
      <c r="P59" s="7">
        <f t="shared" si="32"/>
        <v>30</v>
      </c>
      <c r="Q59" s="7">
        <f t="shared" si="33"/>
        <v>45</v>
      </c>
      <c r="R59" s="28">
        <f t="shared" si="34"/>
        <v>4.5608108108108105</v>
      </c>
      <c r="S59" s="43"/>
      <c r="T59" s="11"/>
      <c r="U59" s="7">
        <f t="shared" si="35"/>
        <v>75</v>
      </c>
      <c r="V59" s="7">
        <f t="shared" si="36"/>
        <v>0</v>
      </c>
      <c r="W59" s="28">
        <f t="shared" si="37"/>
        <v>0</v>
      </c>
      <c r="X59" s="12"/>
      <c r="Y59" s="11"/>
      <c r="Z59" s="7">
        <f t="shared" si="38"/>
        <v>75</v>
      </c>
      <c r="AA59" s="7">
        <f t="shared" si="39"/>
        <v>0</v>
      </c>
      <c r="AB59" s="28">
        <f t="shared" si="40"/>
        <v>0</v>
      </c>
      <c r="AC59" s="43"/>
      <c r="AD59" s="11"/>
      <c r="AE59" s="7">
        <f t="shared" si="41"/>
        <v>75</v>
      </c>
      <c r="AF59" s="7">
        <f t="shared" si="42"/>
        <v>0</v>
      </c>
      <c r="AG59" s="28">
        <f t="shared" si="43"/>
        <v>0</v>
      </c>
      <c r="AH59" s="43"/>
      <c r="AI59" s="11"/>
      <c r="AJ59" s="7">
        <f t="shared" si="44"/>
        <v>75</v>
      </c>
      <c r="AK59" s="7">
        <f t="shared" si="45"/>
        <v>0</v>
      </c>
      <c r="AL59" s="28">
        <f t="shared" si="46"/>
        <v>0</v>
      </c>
      <c r="AM59" s="43"/>
      <c r="AN59" s="11"/>
      <c r="AO59" s="7">
        <f t="shared" si="47"/>
        <v>75</v>
      </c>
      <c r="AP59" s="7">
        <f t="shared" si="48"/>
        <v>0</v>
      </c>
      <c r="AQ59" s="28">
        <f t="shared" si="49"/>
        <v>0</v>
      </c>
      <c r="AS59" s="36">
        <f t="shared" si="50"/>
        <v>11.655405405405405</v>
      </c>
      <c r="AT59" s="7">
        <f t="shared" si="51"/>
        <v>52</v>
      </c>
    </row>
    <row r="60" spans="2:46" x14ac:dyDescent="0.3">
      <c r="B60" s="3" t="s">
        <v>20</v>
      </c>
      <c r="C60" s="1" t="s">
        <v>303</v>
      </c>
      <c r="D60" s="12"/>
      <c r="E60" s="6">
        <v>51</v>
      </c>
      <c r="F60" s="7">
        <f t="shared" si="26"/>
        <v>51</v>
      </c>
      <c r="G60" s="7">
        <f t="shared" si="27"/>
        <v>24</v>
      </c>
      <c r="H60" s="28">
        <f t="shared" si="28"/>
        <v>2.4324324324324325</v>
      </c>
      <c r="I60" s="43"/>
      <c r="J60" s="7">
        <v>38</v>
      </c>
      <c r="K60" s="7">
        <f t="shared" si="29"/>
        <v>61</v>
      </c>
      <c r="L60" s="7">
        <f t="shared" si="30"/>
        <v>14</v>
      </c>
      <c r="M60" s="28">
        <f t="shared" si="31"/>
        <v>1.4189189189189189</v>
      </c>
      <c r="N60" s="43"/>
      <c r="O60" s="20">
        <v>44</v>
      </c>
      <c r="P60" s="7">
        <f t="shared" si="32"/>
        <v>43</v>
      </c>
      <c r="Q60" s="7">
        <f t="shared" si="33"/>
        <v>32</v>
      </c>
      <c r="R60" s="28">
        <f t="shared" si="34"/>
        <v>3.2432432432432434</v>
      </c>
      <c r="S60" s="43"/>
      <c r="T60" s="20">
        <v>27</v>
      </c>
      <c r="U60" s="7">
        <f t="shared" si="35"/>
        <v>31</v>
      </c>
      <c r="V60" s="7">
        <f t="shared" si="36"/>
        <v>44</v>
      </c>
      <c r="W60" s="28">
        <f t="shared" si="37"/>
        <v>4.4594594594594597</v>
      </c>
      <c r="X60" s="12"/>
      <c r="Y60" s="11"/>
      <c r="Z60" s="7">
        <f t="shared" si="38"/>
        <v>75</v>
      </c>
      <c r="AA60" s="7">
        <f t="shared" si="39"/>
        <v>0</v>
      </c>
      <c r="AB60" s="28">
        <f t="shared" si="40"/>
        <v>0</v>
      </c>
      <c r="AC60" s="43"/>
      <c r="AD60" s="11"/>
      <c r="AE60" s="7">
        <f t="shared" si="41"/>
        <v>75</v>
      </c>
      <c r="AF60" s="7">
        <f t="shared" si="42"/>
        <v>0</v>
      </c>
      <c r="AG60" s="28">
        <f t="shared" si="43"/>
        <v>0</v>
      </c>
      <c r="AH60" s="43"/>
      <c r="AI60" s="11"/>
      <c r="AJ60" s="7">
        <f t="shared" si="44"/>
        <v>75</v>
      </c>
      <c r="AK60" s="7">
        <f t="shared" si="45"/>
        <v>0</v>
      </c>
      <c r="AL60" s="28">
        <f t="shared" si="46"/>
        <v>0</v>
      </c>
      <c r="AM60" s="43"/>
      <c r="AN60" s="11"/>
      <c r="AO60" s="7">
        <f t="shared" si="47"/>
        <v>75</v>
      </c>
      <c r="AP60" s="7">
        <f t="shared" si="48"/>
        <v>0</v>
      </c>
      <c r="AQ60" s="28">
        <f t="shared" si="49"/>
        <v>0</v>
      </c>
      <c r="AS60" s="36">
        <f t="shared" si="50"/>
        <v>11.554054054054054</v>
      </c>
      <c r="AT60" s="7">
        <f t="shared" si="51"/>
        <v>53</v>
      </c>
    </row>
    <row r="61" spans="2:46" x14ac:dyDescent="0.3">
      <c r="B61" s="3" t="s">
        <v>31</v>
      </c>
      <c r="C61" s="1" t="s">
        <v>295</v>
      </c>
      <c r="D61" s="12"/>
      <c r="E61" s="8">
        <v>57</v>
      </c>
      <c r="F61" s="7">
        <f t="shared" si="26"/>
        <v>57</v>
      </c>
      <c r="G61" s="7">
        <f t="shared" si="27"/>
        <v>18</v>
      </c>
      <c r="H61" s="28">
        <f t="shared" si="28"/>
        <v>1.8243243243243243</v>
      </c>
      <c r="I61" s="43"/>
      <c r="J61" s="7">
        <v>28</v>
      </c>
      <c r="K61" s="7">
        <f t="shared" si="29"/>
        <v>51</v>
      </c>
      <c r="L61" s="7">
        <f t="shared" si="30"/>
        <v>24</v>
      </c>
      <c r="M61" s="28">
        <f t="shared" si="31"/>
        <v>2.4324324324324325</v>
      </c>
      <c r="N61" s="43"/>
      <c r="O61" s="20">
        <v>47</v>
      </c>
      <c r="P61" s="7">
        <f t="shared" si="32"/>
        <v>46</v>
      </c>
      <c r="Q61" s="7">
        <f t="shared" si="33"/>
        <v>29</v>
      </c>
      <c r="R61" s="28">
        <f t="shared" si="34"/>
        <v>2.939189189189189</v>
      </c>
      <c r="S61" s="43"/>
      <c r="T61" s="20">
        <v>30</v>
      </c>
      <c r="U61" s="7">
        <f t="shared" si="35"/>
        <v>34</v>
      </c>
      <c r="V61" s="7">
        <f t="shared" si="36"/>
        <v>41</v>
      </c>
      <c r="W61" s="28">
        <f t="shared" si="37"/>
        <v>4.1554054054054053</v>
      </c>
      <c r="X61" s="12"/>
      <c r="Y61" s="11"/>
      <c r="Z61" s="7">
        <f t="shared" si="38"/>
        <v>75</v>
      </c>
      <c r="AA61" s="7">
        <f t="shared" si="39"/>
        <v>0</v>
      </c>
      <c r="AB61" s="28">
        <f t="shared" si="40"/>
        <v>0</v>
      </c>
      <c r="AC61" s="43"/>
      <c r="AD61" s="11"/>
      <c r="AE61" s="7">
        <f t="shared" si="41"/>
        <v>75</v>
      </c>
      <c r="AF61" s="7">
        <f t="shared" si="42"/>
        <v>0</v>
      </c>
      <c r="AG61" s="28">
        <f t="shared" si="43"/>
        <v>0</v>
      </c>
      <c r="AH61" s="43"/>
      <c r="AI61" s="11"/>
      <c r="AJ61" s="7">
        <f t="shared" si="44"/>
        <v>75</v>
      </c>
      <c r="AK61" s="7">
        <f t="shared" si="45"/>
        <v>0</v>
      </c>
      <c r="AL61" s="28">
        <f t="shared" si="46"/>
        <v>0</v>
      </c>
      <c r="AM61" s="43"/>
      <c r="AN61" s="11"/>
      <c r="AO61" s="7">
        <f t="shared" si="47"/>
        <v>75</v>
      </c>
      <c r="AP61" s="7">
        <f t="shared" si="48"/>
        <v>0</v>
      </c>
      <c r="AQ61" s="28">
        <f t="shared" si="49"/>
        <v>0</v>
      </c>
      <c r="AS61" s="36">
        <f t="shared" si="50"/>
        <v>11.351351351351351</v>
      </c>
      <c r="AT61" s="7">
        <f t="shared" si="51"/>
        <v>54</v>
      </c>
    </row>
    <row r="62" spans="2:46" x14ac:dyDescent="0.3">
      <c r="B62" s="3" t="s">
        <v>65</v>
      </c>
      <c r="C62" s="1" t="s">
        <v>305</v>
      </c>
      <c r="D62" s="12"/>
      <c r="E62" s="8">
        <v>59</v>
      </c>
      <c r="F62" s="7">
        <f t="shared" si="26"/>
        <v>59</v>
      </c>
      <c r="G62" s="7">
        <f t="shared" si="27"/>
        <v>16</v>
      </c>
      <c r="H62" s="28">
        <f t="shared" si="28"/>
        <v>1.6216216216216217</v>
      </c>
      <c r="I62" s="43"/>
      <c r="J62" s="11"/>
      <c r="K62" s="7">
        <f t="shared" si="29"/>
        <v>75</v>
      </c>
      <c r="L62" s="7">
        <f t="shared" si="30"/>
        <v>0</v>
      </c>
      <c r="M62" s="28">
        <f t="shared" si="31"/>
        <v>0</v>
      </c>
      <c r="N62" s="43"/>
      <c r="O62" s="20">
        <v>40</v>
      </c>
      <c r="P62" s="7">
        <f t="shared" si="32"/>
        <v>39</v>
      </c>
      <c r="Q62" s="7">
        <f t="shared" si="33"/>
        <v>36</v>
      </c>
      <c r="R62" s="28">
        <f t="shared" si="34"/>
        <v>3.6486486486486487</v>
      </c>
      <c r="S62" s="43"/>
      <c r="T62" s="11"/>
      <c r="U62" s="7">
        <f t="shared" si="35"/>
        <v>75</v>
      </c>
      <c r="V62" s="7">
        <f t="shared" si="36"/>
        <v>0</v>
      </c>
      <c r="W62" s="28">
        <f t="shared" si="37"/>
        <v>0</v>
      </c>
      <c r="X62" s="12"/>
      <c r="Y62" s="7">
        <v>32</v>
      </c>
      <c r="Z62" s="7">
        <f t="shared" si="38"/>
        <v>32</v>
      </c>
      <c r="AA62" s="7">
        <f t="shared" si="39"/>
        <v>43</v>
      </c>
      <c r="AB62" s="28">
        <f t="shared" si="40"/>
        <v>5.8108108108108105</v>
      </c>
      <c r="AC62" s="43"/>
      <c r="AD62" s="11"/>
      <c r="AE62" s="7">
        <f t="shared" si="41"/>
        <v>75</v>
      </c>
      <c r="AF62" s="7">
        <f t="shared" si="42"/>
        <v>0</v>
      </c>
      <c r="AG62" s="28">
        <f t="shared" si="43"/>
        <v>0</v>
      </c>
      <c r="AH62" s="43"/>
      <c r="AI62" s="11"/>
      <c r="AJ62" s="7">
        <f t="shared" si="44"/>
        <v>75</v>
      </c>
      <c r="AK62" s="7">
        <f t="shared" si="45"/>
        <v>0</v>
      </c>
      <c r="AL62" s="28">
        <f t="shared" si="46"/>
        <v>0</v>
      </c>
      <c r="AM62" s="43"/>
      <c r="AN62" s="11"/>
      <c r="AO62" s="7">
        <f t="shared" si="47"/>
        <v>75</v>
      </c>
      <c r="AP62" s="7">
        <f t="shared" si="48"/>
        <v>0</v>
      </c>
      <c r="AQ62" s="28">
        <f t="shared" si="49"/>
        <v>0</v>
      </c>
      <c r="AS62" s="36">
        <f t="shared" si="50"/>
        <v>11.081081081081081</v>
      </c>
      <c r="AT62" s="7">
        <f t="shared" si="51"/>
        <v>55</v>
      </c>
    </row>
    <row r="63" spans="2:46" x14ac:dyDescent="0.3">
      <c r="B63" s="3" t="s">
        <v>43</v>
      </c>
      <c r="C63" s="1" t="s">
        <v>324</v>
      </c>
      <c r="D63" s="52"/>
      <c r="E63" s="6">
        <v>67</v>
      </c>
      <c r="F63" s="20">
        <f t="shared" si="26"/>
        <v>67</v>
      </c>
      <c r="G63" s="20">
        <f t="shared" si="27"/>
        <v>8</v>
      </c>
      <c r="H63" s="53">
        <f t="shared" si="28"/>
        <v>0.81081081081081086</v>
      </c>
      <c r="I63" s="54"/>
      <c r="J63" s="7">
        <v>18</v>
      </c>
      <c r="K63" s="20">
        <f t="shared" si="29"/>
        <v>35</v>
      </c>
      <c r="L63" s="20">
        <f t="shared" si="30"/>
        <v>40</v>
      </c>
      <c r="M63" s="53">
        <f t="shared" si="31"/>
        <v>4.0540540540540544</v>
      </c>
      <c r="N63" s="54"/>
      <c r="O63" s="7">
        <v>52</v>
      </c>
      <c r="P63" s="20">
        <f t="shared" si="32"/>
        <v>51</v>
      </c>
      <c r="Q63" s="20">
        <f t="shared" si="33"/>
        <v>24</v>
      </c>
      <c r="R63" s="53">
        <f t="shared" si="34"/>
        <v>2.4324324324324325</v>
      </c>
      <c r="S63" s="54"/>
      <c r="T63" s="20">
        <v>42</v>
      </c>
      <c r="U63" s="20">
        <f t="shared" si="35"/>
        <v>46</v>
      </c>
      <c r="V63" s="20">
        <f t="shared" si="36"/>
        <v>29</v>
      </c>
      <c r="W63" s="53">
        <f t="shared" si="37"/>
        <v>2.939189189189189</v>
      </c>
      <c r="X63" s="52"/>
      <c r="Y63" s="11"/>
      <c r="Z63" s="20">
        <f t="shared" si="38"/>
        <v>75</v>
      </c>
      <c r="AA63" s="20">
        <f t="shared" si="39"/>
        <v>0</v>
      </c>
      <c r="AB63" s="53">
        <f t="shared" si="40"/>
        <v>0</v>
      </c>
      <c r="AC63" s="54"/>
      <c r="AD63" s="11"/>
      <c r="AE63" s="20">
        <f t="shared" si="41"/>
        <v>75</v>
      </c>
      <c r="AF63" s="20">
        <f t="shared" si="42"/>
        <v>0</v>
      </c>
      <c r="AG63" s="53">
        <f t="shared" si="43"/>
        <v>0</v>
      </c>
      <c r="AH63" s="54"/>
      <c r="AI63" s="11"/>
      <c r="AJ63" s="20">
        <f t="shared" si="44"/>
        <v>75</v>
      </c>
      <c r="AK63" s="20">
        <f t="shared" si="45"/>
        <v>0</v>
      </c>
      <c r="AL63" s="53">
        <f t="shared" si="46"/>
        <v>0</v>
      </c>
      <c r="AM63" s="54"/>
      <c r="AN63" s="11"/>
      <c r="AO63" s="20">
        <f t="shared" si="47"/>
        <v>75</v>
      </c>
      <c r="AP63" s="20">
        <f t="shared" si="48"/>
        <v>0</v>
      </c>
      <c r="AQ63" s="53">
        <f t="shared" si="49"/>
        <v>0</v>
      </c>
      <c r="AR63" s="29"/>
      <c r="AS63" s="55">
        <f t="shared" si="50"/>
        <v>10.236486486486486</v>
      </c>
      <c r="AT63" s="20">
        <f t="shared" si="51"/>
        <v>56</v>
      </c>
    </row>
    <row r="64" spans="2:46" x14ac:dyDescent="0.3">
      <c r="B64" s="3" t="s">
        <v>23</v>
      </c>
      <c r="C64" s="1" t="s">
        <v>286</v>
      </c>
      <c r="D64" s="12"/>
      <c r="E64" s="8">
        <v>39</v>
      </c>
      <c r="F64" s="7">
        <f t="shared" si="26"/>
        <v>39</v>
      </c>
      <c r="G64" s="7">
        <f t="shared" si="27"/>
        <v>36</v>
      </c>
      <c r="H64" s="28">
        <f t="shared" si="28"/>
        <v>3.6486486486486487</v>
      </c>
      <c r="I64" s="43"/>
      <c r="J64" s="7">
        <v>30</v>
      </c>
      <c r="K64" s="7">
        <f t="shared" si="29"/>
        <v>53</v>
      </c>
      <c r="L64" s="7">
        <f t="shared" si="30"/>
        <v>22</v>
      </c>
      <c r="M64" s="28">
        <f t="shared" si="31"/>
        <v>2.2297297297297298</v>
      </c>
      <c r="N64" s="43"/>
      <c r="O64" s="11"/>
      <c r="P64" s="7">
        <f t="shared" si="32"/>
        <v>75</v>
      </c>
      <c r="Q64" s="7">
        <f t="shared" si="33"/>
        <v>0</v>
      </c>
      <c r="R64" s="28">
        <f t="shared" si="34"/>
        <v>0</v>
      </c>
      <c r="S64" s="43"/>
      <c r="T64" s="20">
        <v>33</v>
      </c>
      <c r="U64" s="7">
        <f t="shared" si="35"/>
        <v>37</v>
      </c>
      <c r="V64" s="7">
        <f t="shared" si="36"/>
        <v>38</v>
      </c>
      <c r="W64" s="28">
        <f t="shared" si="37"/>
        <v>3.8513513513513513</v>
      </c>
      <c r="X64" s="12"/>
      <c r="Y64" s="11"/>
      <c r="Z64" s="7">
        <f t="shared" si="38"/>
        <v>75</v>
      </c>
      <c r="AA64" s="7">
        <f t="shared" si="39"/>
        <v>0</v>
      </c>
      <c r="AB64" s="28">
        <f t="shared" si="40"/>
        <v>0</v>
      </c>
      <c r="AC64" s="43"/>
      <c r="AD64" s="11"/>
      <c r="AE64" s="7">
        <f t="shared" si="41"/>
        <v>75</v>
      </c>
      <c r="AF64" s="7">
        <f t="shared" si="42"/>
        <v>0</v>
      </c>
      <c r="AG64" s="28">
        <f t="shared" si="43"/>
        <v>0</v>
      </c>
      <c r="AH64" s="43"/>
      <c r="AI64" s="11"/>
      <c r="AJ64" s="7">
        <f t="shared" si="44"/>
        <v>75</v>
      </c>
      <c r="AK64" s="7">
        <f t="shared" si="45"/>
        <v>0</v>
      </c>
      <c r="AL64" s="28">
        <f t="shared" si="46"/>
        <v>0</v>
      </c>
      <c r="AM64" s="43"/>
      <c r="AN64" s="11"/>
      <c r="AO64" s="7">
        <f t="shared" si="47"/>
        <v>75</v>
      </c>
      <c r="AP64" s="7">
        <f t="shared" si="48"/>
        <v>0</v>
      </c>
      <c r="AQ64" s="28">
        <f t="shared" si="49"/>
        <v>0</v>
      </c>
      <c r="AS64" s="36">
        <f t="shared" si="50"/>
        <v>9.7297297297297298</v>
      </c>
      <c r="AT64" s="7">
        <f t="shared" si="51"/>
        <v>57</v>
      </c>
    </row>
    <row r="65" spans="2:46" x14ac:dyDescent="0.3">
      <c r="B65" s="3" t="s">
        <v>71</v>
      </c>
      <c r="C65" s="1" t="s">
        <v>313</v>
      </c>
      <c r="D65" s="12"/>
      <c r="E65" s="9">
        <v>70</v>
      </c>
      <c r="F65" s="7">
        <f t="shared" si="26"/>
        <v>70</v>
      </c>
      <c r="G65" s="7">
        <f t="shared" si="27"/>
        <v>5</v>
      </c>
      <c r="H65" s="28">
        <f t="shared" si="28"/>
        <v>0.5067567567567568</v>
      </c>
      <c r="I65" s="43"/>
      <c r="J65" s="7">
        <v>47</v>
      </c>
      <c r="K65" s="7">
        <f t="shared" si="29"/>
        <v>70</v>
      </c>
      <c r="L65" s="7">
        <f t="shared" si="30"/>
        <v>5</v>
      </c>
      <c r="M65" s="28">
        <f t="shared" si="31"/>
        <v>0.5067567567567568</v>
      </c>
      <c r="N65" s="43"/>
      <c r="O65" s="11"/>
      <c r="P65" s="7">
        <f t="shared" si="32"/>
        <v>75</v>
      </c>
      <c r="Q65" s="7">
        <f t="shared" si="33"/>
        <v>0</v>
      </c>
      <c r="R65" s="28">
        <f t="shared" si="34"/>
        <v>0</v>
      </c>
      <c r="S65" s="43"/>
      <c r="T65" s="20">
        <v>41</v>
      </c>
      <c r="U65" s="7">
        <f t="shared" si="35"/>
        <v>45</v>
      </c>
      <c r="V65" s="7">
        <f t="shared" si="36"/>
        <v>30</v>
      </c>
      <c r="W65" s="28">
        <f t="shared" si="37"/>
        <v>3.0405405405405403</v>
      </c>
      <c r="X65" s="12"/>
      <c r="Y65" s="7">
        <v>38</v>
      </c>
      <c r="Z65" s="7">
        <f t="shared" si="38"/>
        <v>38</v>
      </c>
      <c r="AA65" s="7">
        <f t="shared" si="39"/>
        <v>37</v>
      </c>
      <c r="AB65" s="28">
        <f t="shared" si="40"/>
        <v>5</v>
      </c>
      <c r="AC65" s="43"/>
      <c r="AD65" s="11"/>
      <c r="AE65" s="7">
        <f t="shared" si="41"/>
        <v>75</v>
      </c>
      <c r="AF65" s="7">
        <f t="shared" si="42"/>
        <v>0</v>
      </c>
      <c r="AG65" s="28">
        <f t="shared" si="43"/>
        <v>0</v>
      </c>
      <c r="AH65" s="43"/>
      <c r="AI65" s="11"/>
      <c r="AJ65" s="7">
        <f t="shared" si="44"/>
        <v>75</v>
      </c>
      <c r="AK65" s="7">
        <f t="shared" si="45"/>
        <v>0</v>
      </c>
      <c r="AL65" s="28">
        <f t="shared" si="46"/>
        <v>0</v>
      </c>
      <c r="AM65" s="43"/>
      <c r="AN65" s="11"/>
      <c r="AO65" s="7">
        <f t="shared" si="47"/>
        <v>75</v>
      </c>
      <c r="AP65" s="7">
        <f t="shared" si="48"/>
        <v>0</v>
      </c>
      <c r="AQ65" s="28">
        <f t="shared" si="49"/>
        <v>0</v>
      </c>
      <c r="AS65" s="36">
        <f t="shared" si="50"/>
        <v>9.0540540540540544</v>
      </c>
      <c r="AT65" s="7">
        <f t="shared" si="51"/>
        <v>58</v>
      </c>
    </row>
    <row r="66" spans="2:46" x14ac:dyDescent="0.3">
      <c r="B66" s="3" t="s">
        <v>41</v>
      </c>
      <c r="C66" s="1" t="s">
        <v>278</v>
      </c>
      <c r="D66" s="52"/>
      <c r="E66" s="8">
        <v>64</v>
      </c>
      <c r="F66" s="20">
        <f t="shared" si="26"/>
        <v>64</v>
      </c>
      <c r="G66" s="20">
        <f t="shared" si="27"/>
        <v>11</v>
      </c>
      <c r="H66" s="53">
        <f t="shared" si="28"/>
        <v>1.1148648648648649</v>
      </c>
      <c r="I66" s="54"/>
      <c r="J66" s="7">
        <v>13</v>
      </c>
      <c r="K66" s="20">
        <f t="shared" si="29"/>
        <v>25</v>
      </c>
      <c r="L66" s="20">
        <f t="shared" si="30"/>
        <v>50</v>
      </c>
      <c r="M66" s="53">
        <f t="shared" si="31"/>
        <v>5.0675675675675675</v>
      </c>
      <c r="N66" s="54"/>
      <c r="O66" s="7">
        <v>51</v>
      </c>
      <c r="P66" s="20">
        <f t="shared" si="32"/>
        <v>50</v>
      </c>
      <c r="Q66" s="20">
        <f t="shared" si="33"/>
        <v>25</v>
      </c>
      <c r="R66" s="53">
        <f t="shared" si="34"/>
        <v>2.5337837837837838</v>
      </c>
      <c r="S66" s="54"/>
      <c r="T66" s="11"/>
      <c r="U66" s="20">
        <f t="shared" si="35"/>
        <v>75</v>
      </c>
      <c r="V66" s="20">
        <f t="shared" si="36"/>
        <v>0</v>
      </c>
      <c r="W66" s="53">
        <f t="shared" si="37"/>
        <v>0</v>
      </c>
      <c r="X66" s="52"/>
      <c r="Y66" s="11"/>
      <c r="Z66" s="20">
        <f t="shared" si="38"/>
        <v>75</v>
      </c>
      <c r="AA66" s="20">
        <f t="shared" si="39"/>
        <v>0</v>
      </c>
      <c r="AB66" s="53">
        <f t="shared" si="40"/>
        <v>0</v>
      </c>
      <c r="AC66" s="54"/>
      <c r="AD66" s="11"/>
      <c r="AE66" s="20">
        <f t="shared" si="41"/>
        <v>75</v>
      </c>
      <c r="AF66" s="20">
        <f t="shared" si="42"/>
        <v>0</v>
      </c>
      <c r="AG66" s="53">
        <f t="shared" si="43"/>
        <v>0</v>
      </c>
      <c r="AH66" s="54"/>
      <c r="AI66" s="11"/>
      <c r="AJ66" s="20">
        <f t="shared" si="44"/>
        <v>75</v>
      </c>
      <c r="AK66" s="20">
        <f t="shared" si="45"/>
        <v>0</v>
      </c>
      <c r="AL66" s="53">
        <f t="shared" si="46"/>
        <v>0</v>
      </c>
      <c r="AM66" s="54"/>
      <c r="AN66" s="11"/>
      <c r="AO66" s="20">
        <f t="shared" si="47"/>
        <v>75</v>
      </c>
      <c r="AP66" s="20">
        <f t="shared" si="48"/>
        <v>0</v>
      </c>
      <c r="AQ66" s="53">
        <f t="shared" si="49"/>
        <v>0</v>
      </c>
      <c r="AR66" s="29"/>
      <c r="AS66" s="55">
        <f t="shared" si="50"/>
        <v>8.7162162162162158</v>
      </c>
      <c r="AT66" s="20">
        <f t="shared" si="51"/>
        <v>59</v>
      </c>
    </row>
    <row r="67" spans="2:46" x14ac:dyDescent="0.3">
      <c r="B67" s="3" t="s">
        <v>29</v>
      </c>
      <c r="C67" s="1" t="s">
        <v>300</v>
      </c>
      <c r="D67" s="12"/>
      <c r="E67" s="8">
        <v>47</v>
      </c>
      <c r="F67" s="7">
        <f t="shared" si="26"/>
        <v>47</v>
      </c>
      <c r="G67" s="7">
        <f t="shared" si="27"/>
        <v>28</v>
      </c>
      <c r="H67" s="28">
        <f t="shared" si="28"/>
        <v>2.8378378378378377</v>
      </c>
      <c r="I67" s="43"/>
      <c r="J67" s="7">
        <v>36</v>
      </c>
      <c r="K67" s="7">
        <f t="shared" si="29"/>
        <v>59</v>
      </c>
      <c r="L67" s="7">
        <f t="shared" si="30"/>
        <v>16</v>
      </c>
      <c r="M67" s="28">
        <f t="shared" si="31"/>
        <v>1.6216216216216217</v>
      </c>
      <c r="N67" s="43"/>
      <c r="O67" s="20">
        <v>37</v>
      </c>
      <c r="P67" s="7">
        <f t="shared" si="32"/>
        <v>36</v>
      </c>
      <c r="Q67" s="7">
        <f t="shared" si="33"/>
        <v>39</v>
      </c>
      <c r="R67" s="28">
        <f t="shared" si="34"/>
        <v>3.9527027027027026</v>
      </c>
      <c r="S67" s="43"/>
      <c r="T67" s="11"/>
      <c r="U67" s="7">
        <f t="shared" si="35"/>
        <v>75</v>
      </c>
      <c r="V67" s="7">
        <f t="shared" si="36"/>
        <v>0</v>
      </c>
      <c r="W67" s="28">
        <f t="shared" si="37"/>
        <v>0</v>
      </c>
      <c r="X67" s="12"/>
      <c r="Y67" s="11"/>
      <c r="Z67" s="7">
        <f t="shared" si="38"/>
        <v>75</v>
      </c>
      <c r="AA67" s="7">
        <f t="shared" si="39"/>
        <v>0</v>
      </c>
      <c r="AB67" s="28">
        <f t="shared" si="40"/>
        <v>0</v>
      </c>
      <c r="AC67" s="43"/>
      <c r="AD67" s="11"/>
      <c r="AE67" s="7">
        <f t="shared" si="41"/>
        <v>75</v>
      </c>
      <c r="AF67" s="7">
        <f t="shared" si="42"/>
        <v>0</v>
      </c>
      <c r="AG67" s="28">
        <f t="shared" si="43"/>
        <v>0</v>
      </c>
      <c r="AH67" s="43"/>
      <c r="AI67" s="11"/>
      <c r="AJ67" s="7">
        <f t="shared" si="44"/>
        <v>75</v>
      </c>
      <c r="AK67" s="7">
        <f t="shared" si="45"/>
        <v>0</v>
      </c>
      <c r="AL67" s="28">
        <f t="shared" si="46"/>
        <v>0</v>
      </c>
      <c r="AM67" s="43"/>
      <c r="AN67" s="11"/>
      <c r="AO67" s="7">
        <f t="shared" si="47"/>
        <v>75</v>
      </c>
      <c r="AP67" s="7">
        <f t="shared" si="48"/>
        <v>0</v>
      </c>
      <c r="AQ67" s="28">
        <f t="shared" si="49"/>
        <v>0</v>
      </c>
      <c r="AS67" s="36">
        <f t="shared" si="50"/>
        <v>8.4121621621621614</v>
      </c>
      <c r="AT67" s="7">
        <f t="shared" si="51"/>
        <v>60</v>
      </c>
    </row>
    <row r="68" spans="2:46" x14ac:dyDescent="0.3">
      <c r="B68" s="1" t="s">
        <v>354</v>
      </c>
      <c r="C68" s="1" t="s">
        <v>297</v>
      </c>
      <c r="D68" s="52"/>
      <c r="E68" s="10"/>
      <c r="F68" s="20">
        <f t="shared" si="26"/>
        <v>75</v>
      </c>
      <c r="G68" s="20">
        <f t="shared" si="27"/>
        <v>0</v>
      </c>
      <c r="H68" s="53">
        <f t="shared" si="28"/>
        <v>0</v>
      </c>
      <c r="I68" s="54"/>
      <c r="J68" s="11"/>
      <c r="K68" s="20">
        <f t="shared" si="29"/>
        <v>75</v>
      </c>
      <c r="L68" s="20">
        <f t="shared" si="30"/>
        <v>0</v>
      </c>
      <c r="M68" s="53">
        <f t="shared" si="31"/>
        <v>0</v>
      </c>
      <c r="N68" s="54"/>
      <c r="O68" s="11"/>
      <c r="P68" s="20">
        <f t="shared" si="32"/>
        <v>75</v>
      </c>
      <c r="Q68" s="20">
        <f t="shared" si="33"/>
        <v>0</v>
      </c>
      <c r="R68" s="53">
        <f t="shared" si="34"/>
        <v>0</v>
      </c>
      <c r="S68" s="54"/>
      <c r="T68" s="20">
        <v>44</v>
      </c>
      <c r="U68" s="20">
        <f t="shared" si="35"/>
        <v>48</v>
      </c>
      <c r="V68" s="20">
        <f t="shared" si="36"/>
        <v>27</v>
      </c>
      <c r="W68" s="53">
        <f t="shared" si="37"/>
        <v>2.7364864864864864</v>
      </c>
      <c r="X68" s="52"/>
      <c r="Y68" s="20">
        <v>34</v>
      </c>
      <c r="Z68" s="20">
        <f t="shared" si="38"/>
        <v>34</v>
      </c>
      <c r="AA68" s="20">
        <f t="shared" si="39"/>
        <v>41</v>
      </c>
      <c r="AB68" s="53">
        <f t="shared" si="40"/>
        <v>5.5405405405405403</v>
      </c>
      <c r="AC68" s="54"/>
      <c r="AD68" s="11"/>
      <c r="AE68" s="20">
        <f t="shared" si="41"/>
        <v>75</v>
      </c>
      <c r="AF68" s="20">
        <f t="shared" si="42"/>
        <v>0</v>
      </c>
      <c r="AG68" s="53">
        <f t="shared" si="43"/>
        <v>0</v>
      </c>
      <c r="AH68" s="54"/>
      <c r="AI68" s="11"/>
      <c r="AJ68" s="20">
        <f t="shared" si="44"/>
        <v>75</v>
      </c>
      <c r="AK68" s="20">
        <f t="shared" si="45"/>
        <v>0</v>
      </c>
      <c r="AL68" s="53">
        <f t="shared" si="46"/>
        <v>0</v>
      </c>
      <c r="AM68" s="54"/>
      <c r="AN68" s="11"/>
      <c r="AO68" s="20">
        <f t="shared" si="47"/>
        <v>75</v>
      </c>
      <c r="AP68" s="20">
        <f t="shared" si="48"/>
        <v>0</v>
      </c>
      <c r="AQ68" s="53">
        <f t="shared" si="49"/>
        <v>0</v>
      </c>
      <c r="AR68" s="29"/>
      <c r="AS68" s="55">
        <f t="shared" si="50"/>
        <v>8.2770270270270263</v>
      </c>
      <c r="AT68" s="20">
        <f t="shared" si="51"/>
        <v>61</v>
      </c>
    </row>
    <row r="69" spans="2:46" x14ac:dyDescent="0.3">
      <c r="B69" s="3" t="s">
        <v>19</v>
      </c>
      <c r="C69" s="1" t="s">
        <v>281</v>
      </c>
      <c r="D69" s="12"/>
      <c r="E69" s="8">
        <v>37</v>
      </c>
      <c r="F69" s="7">
        <f t="shared" si="26"/>
        <v>37</v>
      </c>
      <c r="G69" s="7">
        <f t="shared" si="27"/>
        <v>38</v>
      </c>
      <c r="H69" s="28">
        <f t="shared" si="28"/>
        <v>3.8513513513513513</v>
      </c>
      <c r="I69" s="43"/>
      <c r="J69" s="11"/>
      <c r="K69" s="7">
        <f t="shared" si="29"/>
        <v>75</v>
      </c>
      <c r="L69" s="7">
        <f t="shared" si="30"/>
        <v>0</v>
      </c>
      <c r="M69" s="28">
        <f t="shared" si="31"/>
        <v>0</v>
      </c>
      <c r="N69" s="43"/>
      <c r="O69" s="20">
        <v>33</v>
      </c>
      <c r="P69" s="7">
        <f t="shared" si="32"/>
        <v>32</v>
      </c>
      <c r="Q69" s="7">
        <f t="shared" si="33"/>
        <v>43</v>
      </c>
      <c r="R69" s="28">
        <f t="shared" si="34"/>
        <v>4.3581081081081079</v>
      </c>
      <c r="S69" s="43"/>
      <c r="T69" s="11"/>
      <c r="U69" s="7">
        <f t="shared" si="35"/>
        <v>75</v>
      </c>
      <c r="V69" s="7">
        <f t="shared" si="36"/>
        <v>0</v>
      </c>
      <c r="W69" s="28">
        <f t="shared" si="37"/>
        <v>0</v>
      </c>
      <c r="X69" s="12"/>
      <c r="Y69" s="11"/>
      <c r="Z69" s="7">
        <f t="shared" si="38"/>
        <v>75</v>
      </c>
      <c r="AA69" s="7">
        <f t="shared" si="39"/>
        <v>0</v>
      </c>
      <c r="AB69" s="28">
        <f t="shared" si="40"/>
        <v>0</v>
      </c>
      <c r="AC69" s="43"/>
      <c r="AD69" s="11"/>
      <c r="AE69" s="7">
        <f t="shared" si="41"/>
        <v>75</v>
      </c>
      <c r="AF69" s="7">
        <f t="shared" si="42"/>
        <v>0</v>
      </c>
      <c r="AG69" s="28">
        <f t="shared" si="43"/>
        <v>0</v>
      </c>
      <c r="AH69" s="43"/>
      <c r="AI69" s="11"/>
      <c r="AJ69" s="7">
        <f t="shared" si="44"/>
        <v>75</v>
      </c>
      <c r="AK69" s="7">
        <f t="shared" si="45"/>
        <v>0</v>
      </c>
      <c r="AL69" s="28">
        <f t="shared" si="46"/>
        <v>0</v>
      </c>
      <c r="AM69" s="43"/>
      <c r="AN69" s="11"/>
      <c r="AO69" s="7">
        <f t="shared" si="47"/>
        <v>75</v>
      </c>
      <c r="AP69" s="7">
        <f t="shared" si="48"/>
        <v>0</v>
      </c>
      <c r="AQ69" s="28">
        <f t="shared" si="49"/>
        <v>0</v>
      </c>
      <c r="AS69" s="36">
        <f t="shared" si="50"/>
        <v>8.2094594594594597</v>
      </c>
      <c r="AT69" s="7">
        <f t="shared" si="51"/>
        <v>62</v>
      </c>
    </row>
    <row r="70" spans="2:46" x14ac:dyDescent="0.3">
      <c r="B70" s="3" t="s">
        <v>66</v>
      </c>
      <c r="C70" s="1" t="s">
        <v>302</v>
      </c>
      <c r="D70" s="12"/>
      <c r="E70" s="8">
        <v>44</v>
      </c>
      <c r="F70" s="7">
        <f t="shared" si="26"/>
        <v>44</v>
      </c>
      <c r="G70" s="7">
        <f t="shared" si="27"/>
        <v>31</v>
      </c>
      <c r="H70" s="28">
        <f t="shared" si="28"/>
        <v>3.1418918918918921</v>
      </c>
      <c r="I70" s="43"/>
      <c r="J70" s="11"/>
      <c r="K70" s="7">
        <f t="shared" si="29"/>
        <v>75</v>
      </c>
      <c r="L70" s="7">
        <f t="shared" si="30"/>
        <v>0</v>
      </c>
      <c r="M70" s="28">
        <f t="shared" si="31"/>
        <v>0</v>
      </c>
      <c r="N70" s="43"/>
      <c r="O70" s="20">
        <v>29</v>
      </c>
      <c r="P70" s="7">
        <f t="shared" si="32"/>
        <v>28</v>
      </c>
      <c r="Q70" s="7">
        <f t="shared" si="33"/>
        <v>47</v>
      </c>
      <c r="R70" s="28">
        <f t="shared" si="34"/>
        <v>4.7635135135135132</v>
      </c>
      <c r="S70" s="43"/>
      <c r="T70" s="11"/>
      <c r="U70" s="7">
        <f t="shared" si="35"/>
        <v>75</v>
      </c>
      <c r="V70" s="7">
        <f t="shared" si="36"/>
        <v>0</v>
      </c>
      <c r="W70" s="28">
        <f t="shared" si="37"/>
        <v>0</v>
      </c>
      <c r="X70" s="12"/>
      <c r="Y70" s="11"/>
      <c r="Z70" s="7">
        <f t="shared" si="38"/>
        <v>75</v>
      </c>
      <c r="AA70" s="7">
        <f t="shared" si="39"/>
        <v>0</v>
      </c>
      <c r="AB70" s="28">
        <f t="shared" si="40"/>
        <v>0</v>
      </c>
      <c r="AC70" s="43"/>
      <c r="AD70" s="11"/>
      <c r="AE70" s="7">
        <f t="shared" si="41"/>
        <v>75</v>
      </c>
      <c r="AF70" s="7">
        <f t="shared" si="42"/>
        <v>0</v>
      </c>
      <c r="AG70" s="28">
        <f t="shared" si="43"/>
        <v>0</v>
      </c>
      <c r="AH70" s="43"/>
      <c r="AI70" s="11"/>
      <c r="AJ70" s="7">
        <f t="shared" si="44"/>
        <v>75</v>
      </c>
      <c r="AK70" s="7">
        <f t="shared" si="45"/>
        <v>0</v>
      </c>
      <c r="AL70" s="28">
        <f t="shared" si="46"/>
        <v>0</v>
      </c>
      <c r="AM70" s="43"/>
      <c r="AN70" s="11"/>
      <c r="AO70" s="7">
        <f t="shared" si="47"/>
        <v>75</v>
      </c>
      <c r="AP70" s="7">
        <f t="shared" si="48"/>
        <v>0</v>
      </c>
      <c r="AQ70" s="28">
        <f t="shared" si="49"/>
        <v>0</v>
      </c>
      <c r="AS70" s="36">
        <f t="shared" si="50"/>
        <v>7.9054054054054053</v>
      </c>
      <c r="AT70" s="7">
        <f t="shared" si="51"/>
        <v>63</v>
      </c>
    </row>
    <row r="71" spans="2:46" x14ac:dyDescent="0.3">
      <c r="B71" s="3" t="s">
        <v>45</v>
      </c>
      <c r="C71" s="1" t="s">
        <v>310</v>
      </c>
      <c r="D71" s="12"/>
      <c r="E71" s="8">
        <v>69</v>
      </c>
      <c r="F71" s="7">
        <f t="shared" si="26"/>
        <v>69</v>
      </c>
      <c r="G71" s="7">
        <f t="shared" si="27"/>
        <v>6</v>
      </c>
      <c r="H71" s="28">
        <f t="shared" si="28"/>
        <v>0.60810810810810811</v>
      </c>
      <c r="I71" s="43"/>
      <c r="J71" s="7">
        <v>45</v>
      </c>
      <c r="K71" s="7">
        <f t="shared" si="29"/>
        <v>68</v>
      </c>
      <c r="L71" s="7">
        <f t="shared" si="30"/>
        <v>7</v>
      </c>
      <c r="M71" s="28">
        <f t="shared" si="31"/>
        <v>0.70945945945945943</v>
      </c>
      <c r="N71" s="43"/>
      <c r="O71" s="20">
        <v>49</v>
      </c>
      <c r="P71" s="7">
        <f t="shared" si="32"/>
        <v>48</v>
      </c>
      <c r="Q71" s="7">
        <f t="shared" si="33"/>
        <v>27</v>
      </c>
      <c r="R71" s="28">
        <f t="shared" si="34"/>
        <v>2.7364864864864864</v>
      </c>
      <c r="S71" s="43"/>
      <c r="T71" s="20">
        <v>34</v>
      </c>
      <c r="U71" s="7">
        <f t="shared" si="35"/>
        <v>38</v>
      </c>
      <c r="V71" s="7">
        <f t="shared" si="36"/>
        <v>37</v>
      </c>
      <c r="W71" s="28">
        <f t="shared" si="37"/>
        <v>3.75</v>
      </c>
      <c r="X71" s="12"/>
      <c r="Y71" s="11"/>
      <c r="Z71" s="7">
        <f t="shared" si="38"/>
        <v>75</v>
      </c>
      <c r="AA71" s="7">
        <f t="shared" si="39"/>
        <v>0</v>
      </c>
      <c r="AB71" s="28">
        <f t="shared" si="40"/>
        <v>0</v>
      </c>
      <c r="AC71" s="43"/>
      <c r="AD71" s="11"/>
      <c r="AE71" s="7">
        <f t="shared" si="41"/>
        <v>75</v>
      </c>
      <c r="AF71" s="7">
        <f t="shared" si="42"/>
        <v>0</v>
      </c>
      <c r="AG71" s="28">
        <f t="shared" si="43"/>
        <v>0</v>
      </c>
      <c r="AH71" s="43"/>
      <c r="AI71" s="11"/>
      <c r="AJ71" s="7">
        <f t="shared" si="44"/>
        <v>75</v>
      </c>
      <c r="AK71" s="7">
        <f t="shared" si="45"/>
        <v>0</v>
      </c>
      <c r="AL71" s="28">
        <f t="shared" si="46"/>
        <v>0</v>
      </c>
      <c r="AM71" s="43"/>
      <c r="AN71" s="11"/>
      <c r="AO71" s="7">
        <f t="shared" si="47"/>
        <v>75</v>
      </c>
      <c r="AP71" s="7">
        <f t="shared" si="48"/>
        <v>0</v>
      </c>
      <c r="AQ71" s="28">
        <f t="shared" si="49"/>
        <v>0</v>
      </c>
      <c r="AS71" s="36">
        <f t="shared" si="50"/>
        <v>7.8040540540540544</v>
      </c>
      <c r="AT71" s="7">
        <f t="shared" si="51"/>
        <v>64</v>
      </c>
    </row>
    <row r="72" spans="2:46" x14ac:dyDescent="0.3">
      <c r="B72" s="1" t="s">
        <v>90</v>
      </c>
      <c r="C72" s="1" t="s">
        <v>308</v>
      </c>
      <c r="D72" s="52"/>
      <c r="E72" s="10"/>
      <c r="F72" s="20">
        <f t="shared" ref="F72:F103" si="52">IFERROR(RANK(E72,E$8:E$116,1),$C$4+1)</f>
        <v>75</v>
      </c>
      <c r="G72" s="20">
        <f t="shared" ref="G72:G103" si="53">$C$4+1-F72</f>
        <v>0</v>
      </c>
      <c r="H72" s="53">
        <f t="shared" ref="H72:H103" si="54">H$5*G72/$C$4</f>
        <v>0</v>
      </c>
      <c r="I72" s="54"/>
      <c r="J72" s="7">
        <v>14</v>
      </c>
      <c r="K72" s="20">
        <f t="shared" ref="K72:K103" si="55">IFERROR(RANK(J72,J$8:J$116,1),$C$4+1)</f>
        <v>27</v>
      </c>
      <c r="L72" s="20">
        <f t="shared" ref="L72:L103" si="56">$C$4+1-K72</f>
        <v>48</v>
      </c>
      <c r="M72" s="53">
        <f t="shared" ref="M72:M103" si="57">M$5*L72/$C$4</f>
        <v>4.8648648648648649</v>
      </c>
      <c r="N72" s="54"/>
      <c r="O72" s="7">
        <v>48</v>
      </c>
      <c r="P72" s="20">
        <f t="shared" ref="P72:P103" si="58">IFERROR(RANK(O72,O$8:O$116,1),$C$4+1)</f>
        <v>47</v>
      </c>
      <c r="Q72" s="20">
        <f t="shared" ref="Q72:Q103" si="59">$C$4+1-P72</f>
        <v>28</v>
      </c>
      <c r="R72" s="53">
        <f t="shared" ref="R72:R103" si="60">R$5*Q72/$C$4</f>
        <v>2.8378378378378377</v>
      </c>
      <c r="S72" s="54"/>
      <c r="T72" s="11"/>
      <c r="U72" s="20">
        <f t="shared" ref="U72:U103" si="61">IFERROR(RANK(T72,T$8:T$116,1),$C$4+1)</f>
        <v>75</v>
      </c>
      <c r="V72" s="20">
        <f t="shared" ref="V72:V103" si="62">$C$4+1-U72</f>
        <v>0</v>
      </c>
      <c r="W72" s="53">
        <f t="shared" ref="W72:W103" si="63">W$5*V72/$C$4</f>
        <v>0</v>
      </c>
      <c r="X72" s="52"/>
      <c r="Y72" s="11"/>
      <c r="Z72" s="20">
        <f t="shared" ref="Z72:Z103" si="64">IFERROR(RANK(Y72,Y$8:Y$116,1),$C$4+1)</f>
        <v>75</v>
      </c>
      <c r="AA72" s="20">
        <f t="shared" ref="AA72:AA103" si="65">$C$4+1-Z72</f>
        <v>0</v>
      </c>
      <c r="AB72" s="53">
        <f t="shared" ref="AB72:AB103" si="66">AB$5*AA72/$C$4</f>
        <v>0</v>
      </c>
      <c r="AC72" s="54"/>
      <c r="AD72" s="11"/>
      <c r="AE72" s="20">
        <f t="shared" ref="AE72:AE103" si="67">IFERROR(RANK(AD72,AD$8:AD$116,1),$C$4+1)</f>
        <v>75</v>
      </c>
      <c r="AF72" s="20">
        <f t="shared" ref="AF72:AF103" si="68">$C$4+1-AE72</f>
        <v>0</v>
      </c>
      <c r="AG72" s="53">
        <f t="shared" ref="AG72:AG103" si="69">AG$5*AF72/$C$4</f>
        <v>0</v>
      </c>
      <c r="AH72" s="54"/>
      <c r="AI72" s="11"/>
      <c r="AJ72" s="20">
        <f t="shared" ref="AJ72:AJ103" si="70">IFERROR(RANK(AI72,AI$8:AI$116,1),$C$4+1)</f>
        <v>75</v>
      </c>
      <c r="AK72" s="20">
        <f t="shared" ref="AK72:AK103" si="71">$C$4+1-AJ72</f>
        <v>0</v>
      </c>
      <c r="AL72" s="53">
        <f t="shared" ref="AL72:AL103" si="72">AL$5*AK72/$C$4</f>
        <v>0</v>
      </c>
      <c r="AM72" s="54"/>
      <c r="AN72" s="11"/>
      <c r="AO72" s="20">
        <f t="shared" ref="AO72:AO103" si="73">IFERROR(RANK(AN72,AN$8:AN$116,1),$C$4+1)</f>
        <v>75</v>
      </c>
      <c r="AP72" s="20">
        <f t="shared" ref="AP72:AP103" si="74">$C$4+1-AO72</f>
        <v>0</v>
      </c>
      <c r="AQ72" s="53">
        <f t="shared" ref="AQ72:AQ103" si="75">AQ$5*AP72/$C$4</f>
        <v>0</v>
      </c>
      <c r="AR72" s="29"/>
      <c r="AS72" s="55">
        <f t="shared" ref="AS72:AS103" si="76">SUM(H72,M72,R72,W72,AB72,AG72,AL72)</f>
        <v>7.7027027027027026</v>
      </c>
      <c r="AT72" s="20">
        <f t="shared" ref="AT72:AT103" si="77">RANK(AS72,AS$8:AS$116,0)</f>
        <v>65</v>
      </c>
    </row>
    <row r="73" spans="2:46" x14ac:dyDescent="0.3">
      <c r="B73" s="3" t="s">
        <v>25</v>
      </c>
      <c r="C73" s="1" t="s">
        <v>307</v>
      </c>
      <c r="D73" s="12"/>
      <c r="E73" s="6">
        <v>58</v>
      </c>
      <c r="F73" s="7">
        <f t="shared" si="52"/>
        <v>58</v>
      </c>
      <c r="G73" s="7">
        <f t="shared" si="53"/>
        <v>17</v>
      </c>
      <c r="H73" s="28">
        <f t="shared" si="54"/>
        <v>1.722972972972973</v>
      </c>
      <c r="I73" s="43"/>
      <c r="J73" s="7">
        <v>43</v>
      </c>
      <c r="K73" s="7">
        <f t="shared" si="55"/>
        <v>66</v>
      </c>
      <c r="L73" s="7">
        <f t="shared" si="56"/>
        <v>9</v>
      </c>
      <c r="M73" s="28">
        <f t="shared" si="57"/>
        <v>0.91216216216216217</v>
      </c>
      <c r="N73" s="43"/>
      <c r="O73" s="11"/>
      <c r="P73" s="7">
        <f t="shared" si="58"/>
        <v>75</v>
      </c>
      <c r="Q73" s="7">
        <f t="shared" si="59"/>
        <v>0</v>
      </c>
      <c r="R73" s="28">
        <f t="shared" si="60"/>
        <v>0</v>
      </c>
      <c r="S73" s="43"/>
      <c r="T73" s="11"/>
      <c r="U73" s="7">
        <f t="shared" si="61"/>
        <v>75</v>
      </c>
      <c r="V73" s="7">
        <f t="shared" si="62"/>
        <v>0</v>
      </c>
      <c r="W73" s="28">
        <f t="shared" si="63"/>
        <v>0</v>
      </c>
      <c r="X73" s="12"/>
      <c r="Y73" s="7">
        <v>39</v>
      </c>
      <c r="Z73" s="7">
        <f t="shared" si="64"/>
        <v>39</v>
      </c>
      <c r="AA73" s="7">
        <f t="shared" si="65"/>
        <v>36</v>
      </c>
      <c r="AB73" s="28">
        <f t="shared" si="66"/>
        <v>4.8648648648648649</v>
      </c>
      <c r="AC73" s="43"/>
      <c r="AD73" s="11"/>
      <c r="AE73" s="7">
        <f t="shared" si="67"/>
        <v>75</v>
      </c>
      <c r="AF73" s="7">
        <f t="shared" si="68"/>
        <v>0</v>
      </c>
      <c r="AG73" s="28">
        <f t="shared" si="69"/>
        <v>0</v>
      </c>
      <c r="AH73" s="43"/>
      <c r="AI73" s="11"/>
      <c r="AJ73" s="7">
        <f t="shared" si="70"/>
        <v>75</v>
      </c>
      <c r="AK73" s="7">
        <f t="shared" si="71"/>
        <v>0</v>
      </c>
      <c r="AL73" s="28">
        <f t="shared" si="72"/>
        <v>0</v>
      </c>
      <c r="AM73" s="43"/>
      <c r="AN73" s="11"/>
      <c r="AO73" s="7">
        <f t="shared" si="73"/>
        <v>75</v>
      </c>
      <c r="AP73" s="7">
        <f t="shared" si="74"/>
        <v>0</v>
      </c>
      <c r="AQ73" s="28">
        <f t="shared" si="75"/>
        <v>0</v>
      </c>
      <c r="AS73" s="36">
        <f t="shared" si="76"/>
        <v>7.5</v>
      </c>
      <c r="AT73" s="7">
        <f t="shared" si="77"/>
        <v>66</v>
      </c>
    </row>
    <row r="74" spans="2:46" x14ac:dyDescent="0.3">
      <c r="B74" s="3" t="s">
        <v>44</v>
      </c>
      <c r="C74" s="1" t="s">
        <v>318</v>
      </c>
      <c r="D74" s="52"/>
      <c r="E74" s="6">
        <v>66</v>
      </c>
      <c r="F74" s="20">
        <f t="shared" si="52"/>
        <v>66</v>
      </c>
      <c r="G74" s="20">
        <f t="shared" si="53"/>
        <v>9</v>
      </c>
      <c r="H74" s="53">
        <f t="shared" si="54"/>
        <v>0.91216216216216217</v>
      </c>
      <c r="I74" s="54"/>
      <c r="J74" s="7">
        <v>17</v>
      </c>
      <c r="K74" s="20">
        <f t="shared" si="55"/>
        <v>33</v>
      </c>
      <c r="L74" s="20">
        <f t="shared" si="56"/>
        <v>42</v>
      </c>
      <c r="M74" s="53">
        <f t="shared" si="57"/>
        <v>4.256756756756757</v>
      </c>
      <c r="N74" s="54"/>
      <c r="O74" s="7">
        <v>53</v>
      </c>
      <c r="P74" s="20">
        <f t="shared" si="58"/>
        <v>52</v>
      </c>
      <c r="Q74" s="20">
        <f t="shared" si="59"/>
        <v>23</v>
      </c>
      <c r="R74" s="53">
        <f t="shared" si="60"/>
        <v>2.3310810810810811</v>
      </c>
      <c r="S74" s="54"/>
      <c r="T74" s="11"/>
      <c r="U74" s="20">
        <f t="shared" si="61"/>
        <v>75</v>
      </c>
      <c r="V74" s="20">
        <f t="shared" si="62"/>
        <v>0</v>
      </c>
      <c r="W74" s="53">
        <f t="shared" si="63"/>
        <v>0</v>
      </c>
      <c r="X74" s="52"/>
      <c r="Y74" s="11"/>
      <c r="Z74" s="20">
        <f t="shared" si="64"/>
        <v>75</v>
      </c>
      <c r="AA74" s="20">
        <f t="shared" si="65"/>
        <v>0</v>
      </c>
      <c r="AB74" s="53">
        <f t="shared" si="66"/>
        <v>0</v>
      </c>
      <c r="AC74" s="54"/>
      <c r="AD74" s="11"/>
      <c r="AE74" s="20">
        <f t="shared" si="67"/>
        <v>75</v>
      </c>
      <c r="AF74" s="20">
        <f t="shared" si="68"/>
        <v>0</v>
      </c>
      <c r="AG74" s="53">
        <f t="shared" si="69"/>
        <v>0</v>
      </c>
      <c r="AH74" s="54"/>
      <c r="AI74" s="11"/>
      <c r="AJ74" s="20">
        <f t="shared" si="70"/>
        <v>75</v>
      </c>
      <c r="AK74" s="20">
        <f t="shared" si="71"/>
        <v>0</v>
      </c>
      <c r="AL74" s="53">
        <f t="shared" si="72"/>
        <v>0</v>
      </c>
      <c r="AM74" s="54"/>
      <c r="AN74" s="11"/>
      <c r="AO74" s="20">
        <f t="shared" si="73"/>
        <v>75</v>
      </c>
      <c r="AP74" s="20">
        <f t="shared" si="74"/>
        <v>0</v>
      </c>
      <c r="AQ74" s="53">
        <f t="shared" si="75"/>
        <v>0</v>
      </c>
      <c r="AR74" s="29"/>
      <c r="AS74" s="55">
        <f t="shared" si="76"/>
        <v>7.5</v>
      </c>
      <c r="AT74" s="20">
        <f t="shared" si="77"/>
        <v>66</v>
      </c>
    </row>
    <row r="75" spans="2:46" x14ac:dyDescent="0.3">
      <c r="B75" s="3" t="s">
        <v>8</v>
      </c>
      <c r="C75" s="1" t="s">
        <v>292</v>
      </c>
      <c r="D75" s="12"/>
      <c r="E75" s="8">
        <v>5</v>
      </c>
      <c r="F75" s="7">
        <f t="shared" si="52"/>
        <v>5</v>
      </c>
      <c r="G75" s="7">
        <f t="shared" si="53"/>
        <v>70</v>
      </c>
      <c r="H75" s="28">
        <f t="shared" si="54"/>
        <v>7.0945945945945947</v>
      </c>
      <c r="I75" s="43"/>
      <c r="J75" s="7">
        <v>50</v>
      </c>
      <c r="K75" s="7">
        <f t="shared" si="55"/>
        <v>73</v>
      </c>
      <c r="L75" s="7">
        <f t="shared" si="56"/>
        <v>2</v>
      </c>
      <c r="M75" s="28">
        <f t="shared" si="57"/>
        <v>0.20270270270270271</v>
      </c>
      <c r="N75" s="43"/>
      <c r="O75" s="11"/>
      <c r="P75" s="7">
        <f t="shared" si="58"/>
        <v>75</v>
      </c>
      <c r="Q75" s="7">
        <f t="shared" si="59"/>
        <v>0</v>
      </c>
      <c r="R75" s="28">
        <f t="shared" si="60"/>
        <v>0</v>
      </c>
      <c r="S75" s="43"/>
      <c r="T75" s="11"/>
      <c r="U75" s="7">
        <f t="shared" si="61"/>
        <v>75</v>
      </c>
      <c r="V75" s="7">
        <f t="shared" si="62"/>
        <v>0</v>
      </c>
      <c r="W75" s="28">
        <f t="shared" si="63"/>
        <v>0</v>
      </c>
      <c r="X75" s="12"/>
      <c r="Y75" s="11"/>
      <c r="Z75" s="7">
        <f t="shared" si="64"/>
        <v>75</v>
      </c>
      <c r="AA75" s="7">
        <f t="shared" si="65"/>
        <v>0</v>
      </c>
      <c r="AB75" s="28">
        <f t="shared" si="66"/>
        <v>0</v>
      </c>
      <c r="AC75" s="43"/>
      <c r="AD75" s="11"/>
      <c r="AE75" s="7">
        <f t="shared" si="67"/>
        <v>75</v>
      </c>
      <c r="AF75" s="7">
        <f t="shared" si="68"/>
        <v>0</v>
      </c>
      <c r="AG75" s="28">
        <f t="shared" si="69"/>
        <v>0</v>
      </c>
      <c r="AH75" s="43"/>
      <c r="AI75" s="11"/>
      <c r="AJ75" s="7">
        <f t="shared" si="70"/>
        <v>75</v>
      </c>
      <c r="AK75" s="7">
        <f t="shared" si="71"/>
        <v>0</v>
      </c>
      <c r="AL75" s="28">
        <f t="shared" si="72"/>
        <v>0</v>
      </c>
      <c r="AM75" s="43"/>
      <c r="AN75" s="11"/>
      <c r="AO75" s="7">
        <f t="shared" si="73"/>
        <v>75</v>
      </c>
      <c r="AP75" s="7">
        <f t="shared" si="74"/>
        <v>0</v>
      </c>
      <c r="AQ75" s="28">
        <f t="shared" si="75"/>
        <v>0</v>
      </c>
      <c r="AS75" s="36">
        <f t="shared" si="76"/>
        <v>7.2972972972972974</v>
      </c>
      <c r="AT75" s="7">
        <f t="shared" si="77"/>
        <v>68</v>
      </c>
    </row>
    <row r="76" spans="2:46" x14ac:dyDescent="0.3">
      <c r="B76" s="3" t="s">
        <v>24</v>
      </c>
      <c r="C76" s="1" t="s">
        <v>292</v>
      </c>
      <c r="D76" s="12"/>
      <c r="E76" s="8">
        <v>11</v>
      </c>
      <c r="F76" s="7">
        <f t="shared" si="52"/>
        <v>11</v>
      </c>
      <c r="G76" s="7">
        <f t="shared" si="53"/>
        <v>64</v>
      </c>
      <c r="H76" s="28">
        <f t="shared" si="54"/>
        <v>6.4864864864864868</v>
      </c>
      <c r="I76" s="43"/>
      <c r="J76" s="7">
        <v>50</v>
      </c>
      <c r="K76" s="7">
        <f t="shared" si="55"/>
        <v>73</v>
      </c>
      <c r="L76" s="7">
        <f t="shared" si="56"/>
        <v>2</v>
      </c>
      <c r="M76" s="28">
        <f t="shared" si="57"/>
        <v>0.20270270270270271</v>
      </c>
      <c r="N76" s="43"/>
      <c r="O76" s="11"/>
      <c r="P76" s="7">
        <f t="shared" si="58"/>
        <v>75</v>
      </c>
      <c r="Q76" s="7">
        <f t="shared" si="59"/>
        <v>0</v>
      </c>
      <c r="R76" s="28">
        <f t="shared" si="60"/>
        <v>0</v>
      </c>
      <c r="S76" s="43"/>
      <c r="T76" s="11"/>
      <c r="U76" s="7">
        <f t="shared" si="61"/>
        <v>75</v>
      </c>
      <c r="V76" s="7">
        <f t="shared" si="62"/>
        <v>0</v>
      </c>
      <c r="W76" s="28">
        <f t="shared" si="63"/>
        <v>0</v>
      </c>
      <c r="X76" s="12"/>
      <c r="Y76" s="11"/>
      <c r="Z76" s="7">
        <f t="shared" si="64"/>
        <v>75</v>
      </c>
      <c r="AA76" s="7">
        <f t="shared" si="65"/>
        <v>0</v>
      </c>
      <c r="AB76" s="28">
        <f t="shared" si="66"/>
        <v>0</v>
      </c>
      <c r="AC76" s="43"/>
      <c r="AD76" s="11"/>
      <c r="AE76" s="7">
        <f t="shared" si="67"/>
        <v>75</v>
      </c>
      <c r="AF76" s="7">
        <f t="shared" si="68"/>
        <v>0</v>
      </c>
      <c r="AG76" s="28">
        <f t="shared" si="69"/>
        <v>0</v>
      </c>
      <c r="AH76" s="43"/>
      <c r="AI76" s="11"/>
      <c r="AJ76" s="7">
        <f t="shared" si="70"/>
        <v>75</v>
      </c>
      <c r="AK76" s="7">
        <f t="shared" si="71"/>
        <v>0</v>
      </c>
      <c r="AL76" s="28">
        <f t="shared" si="72"/>
        <v>0</v>
      </c>
      <c r="AM76" s="43"/>
      <c r="AN76" s="11"/>
      <c r="AO76" s="7">
        <f t="shared" si="73"/>
        <v>75</v>
      </c>
      <c r="AP76" s="7">
        <f t="shared" si="74"/>
        <v>0</v>
      </c>
      <c r="AQ76" s="28">
        <f t="shared" si="75"/>
        <v>0</v>
      </c>
      <c r="AS76" s="36">
        <f t="shared" si="76"/>
        <v>6.6891891891891895</v>
      </c>
      <c r="AT76" s="7">
        <f t="shared" si="77"/>
        <v>69</v>
      </c>
    </row>
    <row r="77" spans="2:46" x14ac:dyDescent="0.3">
      <c r="B77" s="1" t="s">
        <v>76</v>
      </c>
      <c r="C77" s="1" t="s">
        <v>274</v>
      </c>
      <c r="D77" s="52"/>
      <c r="E77" s="10"/>
      <c r="F77" s="20">
        <f t="shared" si="52"/>
        <v>75</v>
      </c>
      <c r="G77" s="20">
        <f t="shared" si="53"/>
        <v>0</v>
      </c>
      <c r="H77" s="53">
        <f t="shared" si="54"/>
        <v>0</v>
      </c>
      <c r="I77" s="54"/>
      <c r="J77" s="11"/>
      <c r="K77" s="20">
        <f t="shared" si="55"/>
        <v>75</v>
      </c>
      <c r="L77" s="20">
        <f t="shared" si="56"/>
        <v>0</v>
      </c>
      <c r="M77" s="53">
        <f t="shared" si="57"/>
        <v>0</v>
      </c>
      <c r="N77" s="54"/>
      <c r="O77" s="7">
        <v>9</v>
      </c>
      <c r="P77" s="20">
        <f t="shared" si="58"/>
        <v>9</v>
      </c>
      <c r="Q77" s="20">
        <f t="shared" si="59"/>
        <v>66</v>
      </c>
      <c r="R77" s="53">
        <f t="shared" si="60"/>
        <v>6.6891891891891895</v>
      </c>
      <c r="S77" s="54"/>
      <c r="T77" s="11"/>
      <c r="U77" s="20">
        <f t="shared" si="61"/>
        <v>75</v>
      </c>
      <c r="V77" s="20">
        <f t="shared" si="62"/>
        <v>0</v>
      </c>
      <c r="W77" s="53">
        <f t="shared" si="63"/>
        <v>0</v>
      </c>
      <c r="X77" s="52"/>
      <c r="Y77" s="11"/>
      <c r="Z77" s="20">
        <f t="shared" si="64"/>
        <v>75</v>
      </c>
      <c r="AA77" s="20">
        <f t="shared" si="65"/>
        <v>0</v>
      </c>
      <c r="AB77" s="53">
        <f t="shared" si="66"/>
        <v>0</v>
      </c>
      <c r="AC77" s="54"/>
      <c r="AD77" s="11"/>
      <c r="AE77" s="20">
        <f t="shared" si="67"/>
        <v>75</v>
      </c>
      <c r="AF77" s="20">
        <f t="shared" si="68"/>
        <v>0</v>
      </c>
      <c r="AG77" s="53">
        <f t="shared" si="69"/>
        <v>0</v>
      </c>
      <c r="AH77" s="54"/>
      <c r="AI77" s="11"/>
      <c r="AJ77" s="20">
        <f t="shared" si="70"/>
        <v>75</v>
      </c>
      <c r="AK77" s="20">
        <f t="shared" si="71"/>
        <v>0</v>
      </c>
      <c r="AL77" s="53">
        <f t="shared" si="72"/>
        <v>0</v>
      </c>
      <c r="AM77" s="54"/>
      <c r="AN77" s="11"/>
      <c r="AO77" s="20">
        <f t="shared" si="73"/>
        <v>75</v>
      </c>
      <c r="AP77" s="20">
        <f t="shared" si="74"/>
        <v>0</v>
      </c>
      <c r="AQ77" s="53">
        <f t="shared" si="75"/>
        <v>0</v>
      </c>
      <c r="AR77" s="29"/>
      <c r="AS77" s="55">
        <f t="shared" si="76"/>
        <v>6.6891891891891895</v>
      </c>
      <c r="AT77" s="20">
        <f t="shared" si="77"/>
        <v>69</v>
      </c>
    </row>
    <row r="78" spans="2:46" x14ac:dyDescent="0.3">
      <c r="B78" s="3" t="s">
        <v>27</v>
      </c>
      <c r="C78" s="1" t="s">
        <v>306</v>
      </c>
      <c r="D78" s="12"/>
      <c r="E78" s="8">
        <v>55</v>
      </c>
      <c r="F78" s="7">
        <f t="shared" si="52"/>
        <v>55</v>
      </c>
      <c r="G78" s="7">
        <f t="shared" si="53"/>
        <v>20</v>
      </c>
      <c r="H78" s="28">
        <f t="shared" si="54"/>
        <v>2.0270270270270272</v>
      </c>
      <c r="I78" s="43"/>
      <c r="J78" s="7">
        <v>46</v>
      </c>
      <c r="K78" s="7">
        <f t="shared" si="55"/>
        <v>69</v>
      </c>
      <c r="L78" s="7">
        <f t="shared" si="56"/>
        <v>6</v>
      </c>
      <c r="M78" s="28">
        <f t="shared" si="57"/>
        <v>0.60810810810810811</v>
      </c>
      <c r="N78" s="43"/>
      <c r="O78" s="20">
        <v>45</v>
      </c>
      <c r="P78" s="7">
        <f t="shared" si="58"/>
        <v>44</v>
      </c>
      <c r="Q78" s="7">
        <f t="shared" si="59"/>
        <v>31</v>
      </c>
      <c r="R78" s="28">
        <f t="shared" si="60"/>
        <v>3.1418918918918921</v>
      </c>
      <c r="S78" s="43"/>
      <c r="T78" s="11"/>
      <c r="U78" s="7">
        <f t="shared" si="61"/>
        <v>75</v>
      </c>
      <c r="V78" s="7">
        <f t="shared" si="62"/>
        <v>0</v>
      </c>
      <c r="W78" s="28">
        <f t="shared" si="63"/>
        <v>0</v>
      </c>
      <c r="X78" s="12"/>
      <c r="Y78" s="11"/>
      <c r="Z78" s="7">
        <f t="shared" si="64"/>
        <v>75</v>
      </c>
      <c r="AA78" s="7">
        <f t="shared" si="65"/>
        <v>0</v>
      </c>
      <c r="AB78" s="28">
        <f t="shared" si="66"/>
        <v>0</v>
      </c>
      <c r="AC78" s="43"/>
      <c r="AD78" s="11"/>
      <c r="AE78" s="7">
        <f t="shared" si="67"/>
        <v>75</v>
      </c>
      <c r="AF78" s="7">
        <f t="shared" si="68"/>
        <v>0</v>
      </c>
      <c r="AG78" s="28">
        <f t="shared" si="69"/>
        <v>0</v>
      </c>
      <c r="AH78" s="43"/>
      <c r="AI78" s="11"/>
      <c r="AJ78" s="7">
        <f t="shared" si="70"/>
        <v>75</v>
      </c>
      <c r="AK78" s="7">
        <f t="shared" si="71"/>
        <v>0</v>
      </c>
      <c r="AL78" s="28">
        <f t="shared" si="72"/>
        <v>0</v>
      </c>
      <c r="AM78" s="43"/>
      <c r="AN78" s="11"/>
      <c r="AO78" s="7">
        <f t="shared" si="73"/>
        <v>75</v>
      </c>
      <c r="AP78" s="7">
        <f t="shared" si="74"/>
        <v>0</v>
      </c>
      <c r="AQ78" s="28">
        <f t="shared" si="75"/>
        <v>0</v>
      </c>
      <c r="AS78" s="36">
        <f t="shared" si="76"/>
        <v>5.7770270270270272</v>
      </c>
      <c r="AT78" s="7">
        <f t="shared" si="77"/>
        <v>71</v>
      </c>
    </row>
    <row r="79" spans="2:46" x14ac:dyDescent="0.3">
      <c r="B79" s="3" t="s">
        <v>15</v>
      </c>
      <c r="C79" s="1" t="s">
        <v>288</v>
      </c>
      <c r="D79" s="12"/>
      <c r="E79" s="8">
        <v>60</v>
      </c>
      <c r="F79" s="7">
        <f t="shared" si="52"/>
        <v>60</v>
      </c>
      <c r="G79" s="7">
        <f t="shared" si="53"/>
        <v>15</v>
      </c>
      <c r="H79" s="28">
        <f t="shared" si="54"/>
        <v>1.5202702702702702</v>
      </c>
      <c r="I79" s="43"/>
      <c r="J79" s="11"/>
      <c r="K79" s="7">
        <f t="shared" si="55"/>
        <v>75</v>
      </c>
      <c r="L79" s="7">
        <f t="shared" si="56"/>
        <v>0</v>
      </c>
      <c r="M79" s="28">
        <f t="shared" si="57"/>
        <v>0</v>
      </c>
      <c r="N79" s="43"/>
      <c r="O79" s="11"/>
      <c r="P79" s="7">
        <f t="shared" si="58"/>
        <v>75</v>
      </c>
      <c r="Q79" s="7">
        <f t="shared" si="59"/>
        <v>0</v>
      </c>
      <c r="R79" s="28">
        <f t="shared" si="60"/>
        <v>0</v>
      </c>
      <c r="S79" s="43"/>
      <c r="T79" s="11"/>
      <c r="U79" s="7">
        <f t="shared" si="61"/>
        <v>75</v>
      </c>
      <c r="V79" s="7">
        <f t="shared" si="62"/>
        <v>0</v>
      </c>
      <c r="W79" s="28">
        <f t="shared" si="63"/>
        <v>0</v>
      </c>
      <c r="X79" s="12"/>
      <c r="Y79" s="7">
        <v>44</v>
      </c>
      <c r="Z79" s="7">
        <f t="shared" si="64"/>
        <v>44</v>
      </c>
      <c r="AA79" s="7">
        <f t="shared" si="65"/>
        <v>31</v>
      </c>
      <c r="AB79" s="28">
        <f t="shared" si="66"/>
        <v>4.1891891891891895</v>
      </c>
      <c r="AC79" s="43"/>
      <c r="AD79" s="11"/>
      <c r="AE79" s="7">
        <f t="shared" si="67"/>
        <v>75</v>
      </c>
      <c r="AF79" s="7">
        <f t="shared" si="68"/>
        <v>0</v>
      </c>
      <c r="AG79" s="28">
        <f t="shared" si="69"/>
        <v>0</v>
      </c>
      <c r="AH79" s="43"/>
      <c r="AI79" s="11"/>
      <c r="AJ79" s="7">
        <f t="shared" si="70"/>
        <v>75</v>
      </c>
      <c r="AK79" s="7">
        <f t="shared" si="71"/>
        <v>0</v>
      </c>
      <c r="AL79" s="28">
        <f t="shared" si="72"/>
        <v>0</v>
      </c>
      <c r="AM79" s="43"/>
      <c r="AN79" s="11"/>
      <c r="AO79" s="7">
        <f t="shared" si="73"/>
        <v>75</v>
      </c>
      <c r="AP79" s="7">
        <f t="shared" si="74"/>
        <v>0</v>
      </c>
      <c r="AQ79" s="28">
        <f t="shared" si="75"/>
        <v>0</v>
      </c>
      <c r="AS79" s="36">
        <f t="shared" si="76"/>
        <v>5.7094594594594597</v>
      </c>
      <c r="AT79" s="7">
        <f t="shared" si="77"/>
        <v>72</v>
      </c>
    </row>
    <row r="80" spans="2:46" x14ac:dyDescent="0.3">
      <c r="B80" s="3" t="s">
        <v>21</v>
      </c>
      <c r="C80" s="1" t="s">
        <v>296</v>
      </c>
      <c r="D80" s="12"/>
      <c r="E80" s="8">
        <v>45</v>
      </c>
      <c r="F80" s="7">
        <f t="shared" si="52"/>
        <v>45</v>
      </c>
      <c r="G80" s="7">
        <f t="shared" si="53"/>
        <v>30</v>
      </c>
      <c r="H80" s="28">
        <f t="shared" si="54"/>
        <v>3.0405405405405403</v>
      </c>
      <c r="I80" s="43"/>
      <c r="J80" s="7">
        <v>26</v>
      </c>
      <c r="K80" s="7">
        <f t="shared" si="55"/>
        <v>49</v>
      </c>
      <c r="L80" s="7">
        <f t="shared" si="56"/>
        <v>26</v>
      </c>
      <c r="M80" s="28">
        <f t="shared" si="57"/>
        <v>2.6351351351351351</v>
      </c>
      <c r="N80" s="43"/>
      <c r="O80" s="11"/>
      <c r="P80" s="7">
        <f t="shared" si="58"/>
        <v>75</v>
      </c>
      <c r="Q80" s="7">
        <f t="shared" si="59"/>
        <v>0</v>
      </c>
      <c r="R80" s="28">
        <f t="shared" si="60"/>
        <v>0</v>
      </c>
      <c r="S80" s="43"/>
      <c r="T80" s="11"/>
      <c r="U80" s="7">
        <f t="shared" si="61"/>
        <v>75</v>
      </c>
      <c r="V80" s="7">
        <f t="shared" si="62"/>
        <v>0</v>
      </c>
      <c r="W80" s="28">
        <f t="shared" si="63"/>
        <v>0</v>
      </c>
      <c r="X80" s="12"/>
      <c r="Y80" s="11"/>
      <c r="Z80" s="7">
        <f t="shared" si="64"/>
        <v>75</v>
      </c>
      <c r="AA80" s="7">
        <f t="shared" si="65"/>
        <v>0</v>
      </c>
      <c r="AB80" s="28">
        <f t="shared" si="66"/>
        <v>0</v>
      </c>
      <c r="AC80" s="43"/>
      <c r="AD80" s="11"/>
      <c r="AE80" s="7">
        <f t="shared" si="67"/>
        <v>75</v>
      </c>
      <c r="AF80" s="7">
        <f t="shared" si="68"/>
        <v>0</v>
      </c>
      <c r="AG80" s="28">
        <f t="shared" si="69"/>
        <v>0</v>
      </c>
      <c r="AH80" s="43"/>
      <c r="AI80" s="11"/>
      <c r="AJ80" s="7">
        <f t="shared" si="70"/>
        <v>75</v>
      </c>
      <c r="AK80" s="7">
        <f t="shared" si="71"/>
        <v>0</v>
      </c>
      <c r="AL80" s="28">
        <f t="shared" si="72"/>
        <v>0</v>
      </c>
      <c r="AM80" s="43"/>
      <c r="AN80" s="11"/>
      <c r="AO80" s="7">
        <f t="shared" si="73"/>
        <v>75</v>
      </c>
      <c r="AP80" s="7">
        <f t="shared" si="74"/>
        <v>0</v>
      </c>
      <c r="AQ80" s="28">
        <f t="shared" si="75"/>
        <v>0</v>
      </c>
      <c r="AS80" s="36">
        <f t="shared" si="76"/>
        <v>5.6756756756756754</v>
      </c>
      <c r="AT80" s="7">
        <f t="shared" si="77"/>
        <v>73</v>
      </c>
    </row>
    <row r="81" spans="2:46" x14ac:dyDescent="0.3">
      <c r="B81" s="1" t="s">
        <v>392</v>
      </c>
      <c r="C81" s="1" t="s">
        <v>393</v>
      </c>
      <c r="D81" s="12"/>
      <c r="E81" s="10"/>
      <c r="F81" s="7">
        <f t="shared" si="52"/>
        <v>75</v>
      </c>
      <c r="G81" s="7">
        <f t="shared" si="53"/>
        <v>0</v>
      </c>
      <c r="H81" s="28">
        <f t="shared" si="54"/>
        <v>0</v>
      </c>
      <c r="I81" s="43"/>
      <c r="J81" s="11"/>
      <c r="K81" s="7">
        <f t="shared" si="55"/>
        <v>75</v>
      </c>
      <c r="L81" s="7">
        <f t="shared" si="56"/>
        <v>0</v>
      </c>
      <c r="M81" s="28">
        <f t="shared" si="57"/>
        <v>0</v>
      </c>
      <c r="N81" s="43"/>
      <c r="O81" s="11"/>
      <c r="P81" s="7">
        <f t="shared" si="58"/>
        <v>75</v>
      </c>
      <c r="Q81" s="7">
        <f t="shared" si="59"/>
        <v>0</v>
      </c>
      <c r="R81" s="28">
        <f t="shared" si="60"/>
        <v>0</v>
      </c>
      <c r="S81" s="43"/>
      <c r="T81" s="11"/>
      <c r="U81" s="7">
        <f t="shared" si="61"/>
        <v>75</v>
      </c>
      <c r="V81" s="7">
        <f t="shared" si="62"/>
        <v>0</v>
      </c>
      <c r="W81" s="28">
        <f t="shared" si="63"/>
        <v>0</v>
      </c>
      <c r="X81" s="12"/>
      <c r="Y81" s="7">
        <v>36</v>
      </c>
      <c r="Z81" s="7">
        <f t="shared" si="64"/>
        <v>36</v>
      </c>
      <c r="AA81" s="7">
        <f t="shared" si="65"/>
        <v>39</v>
      </c>
      <c r="AB81" s="28">
        <f t="shared" si="66"/>
        <v>5.2702702702702702</v>
      </c>
      <c r="AC81" s="43"/>
      <c r="AD81" s="11"/>
      <c r="AE81" s="7">
        <f t="shared" si="67"/>
        <v>75</v>
      </c>
      <c r="AF81" s="7">
        <f t="shared" si="68"/>
        <v>0</v>
      </c>
      <c r="AG81" s="28">
        <f t="shared" si="69"/>
        <v>0</v>
      </c>
      <c r="AH81" s="43"/>
      <c r="AI81" s="11"/>
      <c r="AJ81" s="7">
        <f t="shared" si="70"/>
        <v>75</v>
      </c>
      <c r="AK81" s="7">
        <f t="shared" si="71"/>
        <v>0</v>
      </c>
      <c r="AL81" s="28">
        <f t="shared" si="72"/>
        <v>0</v>
      </c>
      <c r="AM81" s="43"/>
      <c r="AN81" s="11"/>
      <c r="AO81" s="7">
        <f t="shared" si="73"/>
        <v>75</v>
      </c>
      <c r="AP81" s="7">
        <f t="shared" si="74"/>
        <v>0</v>
      </c>
      <c r="AQ81" s="28">
        <f t="shared" si="75"/>
        <v>0</v>
      </c>
      <c r="AS81" s="36">
        <f t="shared" si="76"/>
        <v>5.2702702702702702</v>
      </c>
      <c r="AT81" s="7">
        <f t="shared" si="77"/>
        <v>74</v>
      </c>
    </row>
    <row r="82" spans="2:46" x14ac:dyDescent="0.3">
      <c r="B82" s="1" t="s">
        <v>96</v>
      </c>
      <c r="C82" s="1" t="s">
        <v>308</v>
      </c>
      <c r="D82" s="12"/>
      <c r="E82" s="10"/>
      <c r="F82" s="7">
        <f t="shared" si="52"/>
        <v>75</v>
      </c>
      <c r="G82" s="7">
        <f t="shared" si="53"/>
        <v>0</v>
      </c>
      <c r="H82" s="28">
        <f t="shared" si="54"/>
        <v>0</v>
      </c>
      <c r="I82" s="43"/>
      <c r="J82" s="7">
        <v>35</v>
      </c>
      <c r="K82" s="7">
        <f t="shared" si="55"/>
        <v>58</v>
      </c>
      <c r="L82" s="7">
        <f t="shared" si="56"/>
        <v>17</v>
      </c>
      <c r="M82" s="28">
        <f t="shared" si="57"/>
        <v>1.722972972972973</v>
      </c>
      <c r="N82" s="43"/>
      <c r="O82" s="20">
        <v>42</v>
      </c>
      <c r="P82" s="7">
        <f t="shared" si="58"/>
        <v>41</v>
      </c>
      <c r="Q82" s="7">
        <f t="shared" si="59"/>
        <v>34</v>
      </c>
      <c r="R82" s="28">
        <f t="shared" si="60"/>
        <v>3.4459459459459461</v>
      </c>
      <c r="S82" s="43"/>
      <c r="T82" s="11"/>
      <c r="U82" s="7">
        <f t="shared" si="61"/>
        <v>75</v>
      </c>
      <c r="V82" s="7">
        <f t="shared" si="62"/>
        <v>0</v>
      </c>
      <c r="W82" s="28">
        <f t="shared" si="63"/>
        <v>0</v>
      </c>
      <c r="X82" s="12"/>
      <c r="Y82" s="11"/>
      <c r="Z82" s="7">
        <f t="shared" si="64"/>
        <v>75</v>
      </c>
      <c r="AA82" s="7">
        <f t="shared" si="65"/>
        <v>0</v>
      </c>
      <c r="AB82" s="28">
        <f t="shared" si="66"/>
        <v>0</v>
      </c>
      <c r="AC82" s="43"/>
      <c r="AD82" s="11"/>
      <c r="AE82" s="7">
        <f t="shared" si="67"/>
        <v>75</v>
      </c>
      <c r="AF82" s="7">
        <f t="shared" si="68"/>
        <v>0</v>
      </c>
      <c r="AG82" s="28">
        <f t="shared" si="69"/>
        <v>0</v>
      </c>
      <c r="AH82" s="43"/>
      <c r="AI82" s="11"/>
      <c r="AJ82" s="7">
        <f t="shared" si="70"/>
        <v>75</v>
      </c>
      <c r="AK82" s="7">
        <f t="shared" si="71"/>
        <v>0</v>
      </c>
      <c r="AL82" s="28">
        <f t="shared" si="72"/>
        <v>0</v>
      </c>
      <c r="AM82" s="43"/>
      <c r="AN82" s="11"/>
      <c r="AO82" s="7">
        <f t="shared" si="73"/>
        <v>75</v>
      </c>
      <c r="AP82" s="7">
        <f t="shared" si="74"/>
        <v>0</v>
      </c>
      <c r="AQ82" s="28">
        <f t="shared" si="75"/>
        <v>0</v>
      </c>
      <c r="AS82" s="36">
        <f t="shared" si="76"/>
        <v>5.1689189189189193</v>
      </c>
      <c r="AT82" s="7">
        <f t="shared" si="77"/>
        <v>75</v>
      </c>
    </row>
    <row r="83" spans="2:46" x14ac:dyDescent="0.3">
      <c r="B83" s="1" t="s">
        <v>394</v>
      </c>
      <c r="C83" s="1" t="s">
        <v>395</v>
      </c>
      <c r="D83" s="12"/>
      <c r="E83" s="10"/>
      <c r="F83" s="7">
        <f t="shared" si="52"/>
        <v>75</v>
      </c>
      <c r="G83" s="7">
        <f t="shared" si="53"/>
        <v>0</v>
      </c>
      <c r="H83" s="28">
        <f t="shared" si="54"/>
        <v>0</v>
      </c>
      <c r="I83" s="43"/>
      <c r="J83" s="11"/>
      <c r="K83" s="7">
        <f t="shared" si="55"/>
        <v>75</v>
      </c>
      <c r="L83" s="7">
        <f t="shared" si="56"/>
        <v>0</v>
      </c>
      <c r="M83" s="28">
        <f t="shared" si="57"/>
        <v>0</v>
      </c>
      <c r="N83" s="43"/>
      <c r="O83" s="11"/>
      <c r="P83" s="7">
        <f t="shared" si="58"/>
        <v>75</v>
      </c>
      <c r="Q83" s="7">
        <f t="shared" si="59"/>
        <v>0</v>
      </c>
      <c r="R83" s="28">
        <f t="shared" si="60"/>
        <v>0</v>
      </c>
      <c r="S83" s="43"/>
      <c r="T83" s="11"/>
      <c r="U83" s="7">
        <f t="shared" si="61"/>
        <v>75</v>
      </c>
      <c r="V83" s="7">
        <f t="shared" si="62"/>
        <v>0</v>
      </c>
      <c r="W83" s="28">
        <f t="shared" si="63"/>
        <v>0</v>
      </c>
      <c r="X83" s="12"/>
      <c r="Y83" s="7">
        <v>37</v>
      </c>
      <c r="Z83" s="7">
        <f t="shared" si="64"/>
        <v>37</v>
      </c>
      <c r="AA83" s="7">
        <f t="shared" si="65"/>
        <v>38</v>
      </c>
      <c r="AB83" s="28">
        <f t="shared" si="66"/>
        <v>5.1351351351351351</v>
      </c>
      <c r="AC83" s="43"/>
      <c r="AD83" s="11"/>
      <c r="AE83" s="7">
        <f t="shared" si="67"/>
        <v>75</v>
      </c>
      <c r="AF83" s="7">
        <f t="shared" si="68"/>
        <v>0</v>
      </c>
      <c r="AG83" s="28">
        <f t="shared" si="69"/>
        <v>0</v>
      </c>
      <c r="AH83" s="43"/>
      <c r="AI83" s="11"/>
      <c r="AJ83" s="7">
        <f t="shared" si="70"/>
        <v>75</v>
      </c>
      <c r="AK83" s="7">
        <f t="shared" si="71"/>
        <v>0</v>
      </c>
      <c r="AL83" s="28">
        <f t="shared" si="72"/>
        <v>0</v>
      </c>
      <c r="AM83" s="43"/>
      <c r="AN83" s="11"/>
      <c r="AO83" s="7">
        <f t="shared" si="73"/>
        <v>75</v>
      </c>
      <c r="AP83" s="7">
        <f t="shared" si="74"/>
        <v>0</v>
      </c>
      <c r="AQ83" s="28">
        <f t="shared" si="75"/>
        <v>0</v>
      </c>
      <c r="AS83" s="36">
        <f t="shared" si="76"/>
        <v>5.1351351351351351</v>
      </c>
      <c r="AT83" s="7">
        <f t="shared" si="77"/>
        <v>76</v>
      </c>
    </row>
    <row r="84" spans="2:46" x14ac:dyDescent="0.3">
      <c r="B84" s="1" t="s">
        <v>396</v>
      </c>
      <c r="C84" s="1" t="s">
        <v>397</v>
      </c>
      <c r="D84" s="12"/>
      <c r="E84" s="10"/>
      <c r="F84" s="7">
        <f t="shared" si="52"/>
        <v>75</v>
      </c>
      <c r="G84" s="7">
        <f t="shared" si="53"/>
        <v>0</v>
      </c>
      <c r="H84" s="28">
        <f t="shared" si="54"/>
        <v>0</v>
      </c>
      <c r="I84" s="43"/>
      <c r="J84" s="11"/>
      <c r="K84" s="7">
        <f t="shared" si="55"/>
        <v>75</v>
      </c>
      <c r="L84" s="7">
        <f t="shared" si="56"/>
        <v>0</v>
      </c>
      <c r="M84" s="28">
        <f t="shared" si="57"/>
        <v>0</v>
      </c>
      <c r="N84" s="43"/>
      <c r="O84" s="11"/>
      <c r="P84" s="7">
        <f t="shared" si="58"/>
        <v>75</v>
      </c>
      <c r="Q84" s="7">
        <f t="shared" si="59"/>
        <v>0</v>
      </c>
      <c r="R84" s="28">
        <f t="shared" si="60"/>
        <v>0</v>
      </c>
      <c r="S84" s="43"/>
      <c r="T84" s="11"/>
      <c r="U84" s="7">
        <f t="shared" si="61"/>
        <v>75</v>
      </c>
      <c r="V84" s="7">
        <f t="shared" si="62"/>
        <v>0</v>
      </c>
      <c r="W84" s="28">
        <f t="shared" si="63"/>
        <v>0</v>
      </c>
      <c r="X84" s="12"/>
      <c r="Y84" s="7">
        <v>40</v>
      </c>
      <c r="Z84" s="7">
        <f t="shared" si="64"/>
        <v>40</v>
      </c>
      <c r="AA84" s="7">
        <f t="shared" si="65"/>
        <v>35</v>
      </c>
      <c r="AB84" s="28">
        <f t="shared" si="66"/>
        <v>4.7297297297297298</v>
      </c>
      <c r="AC84" s="43"/>
      <c r="AD84" s="11"/>
      <c r="AE84" s="7">
        <f t="shared" si="67"/>
        <v>75</v>
      </c>
      <c r="AF84" s="7">
        <f t="shared" si="68"/>
        <v>0</v>
      </c>
      <c r="AG84" s="28">
        <f t="shared" si="69"/>
        <v>0</v>
      </c>
      <c r="AH84" s="43"/>
      <c r="AI84" s="11"/>
      <c r="AJ84" s="7">
        <f t="shared" si="70"/>
        <v>75</v>
      </c>
      <c r="AK84" s="7">
        <f t="shared" si="71"/>
        <v>0</v>
      </c>
      <c r="AL84" s="28">
        <f t="shared" si="72"/>
        <v>0</v>
      </c>
      <c r="AM84" s="43"/>
      <c r="AN84" s="11"/>
      <c r="AO84" s="7">
        <f t="shared" si="73"/>
        <v>75</v>
      </c>
      <c r="AP84" s="7">
        <f t="shared" si="74"/>
        <v>0</v>
      </c>
      <c r="AQ84" s="28">
        <f t="shared" si="75"/>
        <v>0</v>
      </c>
      <c r="AS84" s="36">
        <f t="shared" si="76"/>
        <v>4.7297297297297298</v>
      </c>
      <c r="AT84" s="7">
        <f t="shared" si="77"/>
        <v>77</v>
      </c>
    </row>
    <row r="85" spans="2:46" x14ac:dyDescent="0.3">
      <c r="B85" s="1" t="s">
        <v>398</v>
      </c>
      <c r="C85" s="1" t="s">
        <v>399</v>
      </c>
      <c r="D85" s="12"/>
      <c r="E85" s="10"/>
      <c r="F85" s="7">
        <f t="shared" si="52"/>
        <v>75</v>
      </c>
      <c r="G85" s="7">
        <f t="shared" si="53"/>
        <v>0</v>
      </c>
      <c r="H85" s="28">
        <f t="shared" si="54"/>
        <v>0</v>
      </c>
      <c r="I85" s="43"/>
      <c r="J85" s="11"/>
      <c r="K85" s="7">
        <f t="shared" si="55"/>
        <v>75</v>
      </c>
      <c r="L85" s="7">
        <f t="shared" si="56"/>
        <v>0</v>
      </c>
      <c r="M85" s="28">
        <f t="shared" si="57"/>
        <v>0</v>
      </c>
      <c r="N85" s="43"/>
      <c r="O85" s="11"/>
      <c r="P85" s="7">
        <f t="shared" si="58"/>
        <v>75</v>
      </c>
      <c r="Q85" s="7">
        <f t="shared" si="59"/>
        <v>0</v>
      </c>
      <c r="R85" s="28">
        <f t="shared" si="60"/>
        <v>0</v>
      </c>
      <c r="S85" s="43"/>
      <c r="T85" s="11"/>
      <c r="U85" s="7">
        <f t="shared" si="61"/>
        <v>75</v>
      </c>
      <c r="V85" s="7">
        <f t="shared" si="62"/>
        <v>0</v>
      </c>
      <c r="W85" s="28">
        <f t="shared" si="63"/>
        <v>0</v>
      </c>
      <c r="X85" s="12"/>
      <c r="Y85" s="7">
        <v>41</v>
      </c>
      <c r="Z85" s="7">
        <f t="shared" si="64"/>
        <v>41</v>
      </c>
      <c r="AA85" s="7">
        <f t="shared" si="65"/>
        <v>34</v>
      </c>
      <c r="AB85" s="28">
        <f t="shared" si="66"/>
        <v>4.5945945945945947</v>
      </c>
      <c r="AC85" s="43"/>
      <c r="AD85" s="11"/>
      <c r="AE85" s="7">
        <f t="shared" si="67"/>
        <v>75</v>
      </c>
      <c r="AF85" s="7">
        <f t="shared" si="68"/>
        <v>0</v>
      </c>
      <c r="AG85" s="28">
        <f t="shared" si="69"/>
        <v>0</v>
      </c>
      <c r="AH85" s="43"/>
      <c r="AI85" s="11"/>
      <c r="AJ85" s="7">
        <f t="shared" si="70"/>
        <v>75</v>
      </c>
      <c r="AK85" s="7">
        <f t="shared" si="71"/>
        <v>0</v>
      </c>
      <c r="AL85" s="28">
        <f t="shared" si="72"/>
        <v>0</v>
      </c>
      <c r="AM85" s="43"/>
      <c r="AN85" s="11"/>
      <c r="AO85" s="7">
        <f t="shared" si="73"/>
        <v>75</v>
      </c>
      <c r="AP85" s="7">
        <f t="shared" si="74"/>
        <v>0</v>
      </c>
      <c r="AQ85" s="28">
        <f t="shared" si="75"/>
        <v>0</v>
      </c>
      <c r="AS85" s="36">
        <f t="shared" si="76"/>
        <v>4.5945945945945947</v>
      </c>
      <c r="AT85" s="7">
        <f t="shared" si="77"/>
        <v>78</v>
      </c>
    </row>
    <row r="86" spans="2:46" x14ac:dyDescent="0.3">
      <c r="B86" s="1" t="s">
        <v>91</v>
      </c>
      <c r="C86" s="1" t="s">
        <v>326</v>
      </c>
      <c r="D86" s="52"/>
      <c r="E86" s="10"/>
      <c r="F86" s="20">
        <f t="shared" si="52"/>
        <v>75</v>
      </c>
      <c r="G86" s="20">
        <f t="shared" si="53"/>
        <v>0</v>
      </c>
      <c r="H86" s="53">
        <f t="shared" si="54"/>
        <v>0</v>
      </c>
      <c r="I86" s="54"/>
      <c r="J86" s="7">
        <v>16</v>
      </c>
      <c r="K86" s="20">
        <f t="shared" si="55"/>
        <v>31</v>
      </c>
      <c r="L86" s="20">
        <f t="shared" si="56"/>
        <v>44</v>
      </c>
      <c r="M86" s="53">
        <f t="shared" si="57"/>
        <v>4.4594594594594597</v>
      </c>
      <c r="N86" s="54"/>
      <c r="O86" s="11"/>
      <c r="P86" s="20">
        <f t="shared" si="58"/>
        <v>75</v>
      </c>
      <c r="Q86" s="20">
        <f t="shared" si="59"/>
        <v>0</v>
      </c>
      <c r="R86" s="53">
        <f t="shared" si="60"/>
        <v>0</v>
      </c>
      <c r="S86" s="54"/>
      <c r="T86" s="11"/>
      <c r="U86" s="20">
        <f t="shared" si="61"/>
        <v>75</v>
      </c>
      <c r="V86" s="20">
        <f t="shared" si="62"/>
        <v>0</v>
      </c>
      <c r="W86" s="53">
        <f t="shared" si="63"/>
        <v>0</v>
      </c>
      <c r="X86" s="52"/>
      <c r="Y86" s="11"/>
      <c r="Z86" s="20">
        <f t="shared" si="64"/>
        <v>75</v>
      </c>
      <c r="AA86" s="20">
        <f t="shared" si="65"/>
        <v>0</v>
      </c>
      <c r="AB86" s="53">
        <f t="shared" si="66"/>
        <v>0</v>
      </c>
      <c r="AC86" s="54"/>
      <c r="AD86" s="11"/>
      <c r="AE86" s="20">
        <f t="shared" si="67"/>
        <v>75</v>
      </c>
      <c r="AF86" s="20">
        <f t="shared" si="68"/>
        <v>0</v>
      </c>
      <c r="AG86" s="53">
        <f t="shared" si="69"/>
        <v>0</v>
      </c>
      <c r="AH86" s="54"/>
      <c r="AI86" s="11"/>
      <c r="AJ86" s="20">
        <f t="shared" si="70"/>
        <v>75</v>
      </c>
      <c r="AK86" s="20">
        <f t="shared" si="71"/>
        <v>0</v>
      </c>
      <c r="AL86" s="53">
        <f t="shared" si="72"/>
        <v>0</v>
      </c>
      <c r="AM86" s="54"/>
      <c r="AN86" s="11"/>
      <c r="AO86" s="20">
        <f t="shared" si="73"/>
        <v>75</v>
      </c>
      <c r="AP86" s="20">
        <f t="shared" si="74"/>
        <v>0</v>
      </c>
      <c r="AQ86" s="53">
        <f t="shared" si="75"/>
        <v>0</v>
      </c>
      <c r="AR86" s="29"/>
      <c r="AS86" s="55">
        <f t="shared" si="76"/>
        <v>4.4594594594594597</v>
      </c>
      <c r="AT86" s="20">
        <f t="shared" si="77"/>
        <v>79</v>
      </c>
    </row>
    <row r="87" spans="2:46" x14ac:dyDescent="0.3">
      <c r="B87" s="1" t="s">
        <v>400</v>
      </c>
      <c r="C87" s="1" t="s">
        <v>401</v>
      </c>
      <c r="D87" s="12"/>
      <c r="E87" s="10"/>
      <c r="F87" s="7">
        <f t="shared" si="52"/>
        <v>75</v>
      </c>
      <c r="G87" s="7">
        <f t="shared" si="53"/>
        <v>0</v>
      </c>
      <c r="H87" s="28">
        <f t="shared" si="54"/>
        <v>0</v>
      </c>
      <c r="I87" s="43"/>
      <c r="J87" s="11"/>
      <c r="K87" s="7">
        <f t="shared" si="55"/>
        <v>75</v>
      </c>
      <c r="L87" s="7">
        <f t="shared" si="56"/>
        <v>0</v>
      </c>
      <c r="M87" s="28">
        <f t="shared" si="57"/>
        <v>0</v>
      </c>
      <c r="N87" s="43"/>
      <c r="O87" s="11"/>
      <c r="P87" s="7">
        <f t="shared" si="58"/>
        <v>75</v>
      </c>
      <c r="Q87" s="7">
        <f t="shared" si="59"/>
        <v>0</v>
      </c>
      <c r="R87" s="28">
        <f t="shared" si="60"/>
        <v>0</v>
      </c>
      <c r="S87" s="43"/>
      <c r="T87" s="11"/>
      <c r="U87" s="7">
        <f t="shared" si="61"/>
        <v>75</v>
      </c>
      <c r="V87" s="7">
        <f t="shared" si="62"/>
        <v>0</v>
      </c>
      <c r="W87" s="28">
        <f t="shared" si="63"/>
        <v>0</v>
      </c>
      <c r="X87" s="12"/>
      <c r="Y87" s="7">
        <v>43</v>
      </c>
      <c r="Z87" s="7">
        <f t="shared" si="64"/>
        <v>43</v>
      </c>
      <c r="AA87" s="7">
        <f t="shared" si="65"/>
        <v>32</v>
      </c>
      <c r="AB87" s="28">
        <f t="shared" si="66"/>
        <v>4.3243243243243246</v>
      </c>
      <c r="AC87" s="43"/>
      <c r="AD87" s="11"/>
      <c r="AE87" s="7">
        <f t="shared" si="67"/>
        <v>75</v>
      </c>
      <c r="AF87" s="7">
        <f t="shared" si="68"/>
        <v>0</v>
      </c>
      <c r="AG87" s="28">
        <f t="shared" si="69"/>
        <v>0</v>
      </c>
      <c r="AH87" s="43"/>
      <c r="AI87" s="11"/>
      <c r="AJ87" s="7">
        <f t="shared" si="70"/>
        <v>75</v>
      </c>
      <c r="AK87" s="7">
        <f t="shared" si="71"/>
        <v>0</v>
      </c>
      <c r="AL87" s="28">
        <f t="shared" si="72"/>
        <v>0</v>
      </c>
      <c r="AM87" s="43"/>
      <c r="AN87" s="11"/>
      <c r="AO87" s="7">
        <f t="shared" si="73"/>
        <v>75</v>
      </c>
      <c r="AP87" s="7">
        <f t="shared" si="74"/>
        <v>0</v>
      </c>
      <c r="AQ87" s="28">
        <f t="shared" si="75"/>
        <v>0</v>
      </c>
      <c r="AS87" s="36">
        <f t="shared" si="76"/>
        <v>4.3243243243243246</v>
      </c>
      <c r="AT87" s="7">
        <f t="shared" si="77"/>
        <v>80</v>
      </c>
    </row>
    <row r="88" spans="2:46" x14ac:dyDescent="0.3">
      <c r="B88" s="3" t="s">
        <v>11</v>
      </c>
      <c r="C88" s="1" t="s">
        <v>275</v>
      </c>
      <c r="D88" s="12"/>
      <c r="E88" s="8">
        <v>34</v>
      </c>
      <c r="F88" s="7">
        <f t="shared" si="52"/>
        <v>34</v>
      </c>
      <c r="G88" s="7">
        <f t="shared" si="53"/>
        <v>41</v>
      </c>
      <c r="H88" s="28">
        <f t="shared" si="54"/>
        <v>4.1554054054054053</v>
      </c>
      <c r="I88" s="43"/>
      <c r="J88" s="11"/>
      <c r="K88" s="7">
        <f t="shared" si="55"/>
        <v>75</v>
      </c>
      <c r="L88" s="7">
        <f t="shared" si="56"/>
        <v>0</v>
      </c>
      <c r="M88" s="28">
        <f t="shared" si="57"/>
        <v>0</v>
      </c>
      <c r="N88" s="43"/>
      <c r="O88" s="11"/>
      <c r="P88" s="7">
        <f t="shared" si="58"/>
        <v>75</v>
      </c>
      <c r="Q88" s="7">
        <f t="shared" si="59"/>
        <v>0</v>
      </c>
      <c r="R88" s="28">
        <f t="shared" si="60"/>
        <v>0</v>
      </c>
      <c r="S88" s="43"/>
      <c r="T88" s="11"/>
      <c r="U88" s="7">
        <f t="shared" si="61"/>
        <v>75</v>
      </c>
      <c r="V88" s="7">
        <f t="shared" si="62"/>
        <v>0</v>
      </c>
      <c r="W88" s="28">
        <f t="shared" si="63"/>
        <v>0</v>
      </c>
      <c r="X88" s="12"/>
      <c r="Y88" s="11"/>
      <c r="Z88" s="7">
        <f t="shared" si="64"/>
        <v>75</v>
      </c>
      <c r="AA88" s="7">
        <f t="shared" si="65"/>
        <v>0</v>
      </c>
      <c r="AB88" s="28">
        <f t="shared" si="66"/>
        <v>0</v>
      </c>
      <c r="AC88" s="43"/>
      <c r="AD88" s="11"/>
      <c r="AE88" s="7">
        <f t="shared" si="67"/>
        <v>75</v>
      </c>
      <c r="AF88" s="7">
        <f t="shared" si="68"/>
        <v>0</v>
      </c>
      <c r="AG88" s="28">
        <f t="shared" si="69"/>
        <v>0</v>
      </c>
      <c r="AH88" s="43"/>
      <c r="AI88" s="11"/>
      <c r="AJ88" s="7">
        <f t="shared" si="70"/>
        <v>75</v>
      </c>
      <c r="AK88" s="7">
        <f t="shared" si="71"/>
        <v>0</v>
      </c>
      <c r="AL88" s="28">
        <f t="shared" si="72"/>
        <v>0</v>
      </c>
      <c r="AM88" s="43"/>
      <c r="AN88" s="11"/>
      <c r="AO88" s="7">
        <f t="shared" si="73"/>
        <v>75</v>
      </c>
      <c r="AP88" s="7">
        <f t="shared" si="74"/>
        <v>0</v>
      </c>
      <c r="AQ88" s="28">
        <f t="shared" si="75"/>
        <v>0</v>
      </c>
      <c r="AS88" s="36">
        <f t="shared" si="76"/>
        <v>4.1554054054054053</v>
      </c>
      <c r="AT88" s="7">
        <f t="shared" si="77"/>
        <v>81</v>
      </c>
    </row>
    <row r="89" spans="2:46" x14ac:dyDescent="0.3">
      <c r="B89" s="1" t="s">
        <v>402</v>
      </c>
      <c r="C89" s="1" t="s">
        <v>403</v>
      </c>
      <c r="D89" s="12"/>
      <c r="E89" s="10"/>
      <c r="F89" s="7">
        <f t="shared" si="52"/>
        <v>75</v>
      </c>
      <c r="G89" s="7">
        <f t="shared" si="53"/>
        <v>0</v>
      </c>
      <c r="H89" s="28">
        <f t="shared" si="54"/>
        <v>0</v>
      </c>
      <c r="I89" s="43"/>
      <c r="J89" s="11"/>
      <c r="K89" s="7">
        <f t="shared" si="55"/>
        <v>75</v>
      </c>
      <c r="L89" s="7">
        <f t="shared" si="56"/>
        <v>0</v>
      </c>
      <c r="M89" s="28">
        <f t="shared" si="57"/>
        <v>0</v>
      </c>
      <c r="N89" s="43"/>
      <c r="O89" s="11"/>
      <c r="P89" s="7">
        <f t="shared" si="58"/>
        <v>75</v>
      </c>
      <c r="Q89" s="7">
        <f t="shared" si="59"/>
        <v>0</v>
      </c>
      <c r="R89" s="28">
        <f t="shared" si="60"/>
        <v>0</v>
      </c>
      <c r="S89" s="43"/>
      <c r="T89" s="11"/>
      <c r="U89" s="7">
        <f t="shared" si="61"/>
        <v>75</v>
      </c>
      <c r="V89" s="7">
        <f t="shared" si="62"/>
        <v>0</v>
      </c>
      <c r="W89" s="28">
        <f t="shared" si="63"/>
        <v>0</v>
      </c>
      <c r="X89" s="12"/>
      <c r="Y89" s="7">
        <v>45</v>
      </c>
      <c r="Z89" s="7">
        <f t="shared" si="64"/>
        <v>45</v>
      </c>
      <c r="AA89" s="7">
        <f t="shared" si="65"/>
        <v>30</v>
      </c>
      <c r="AB89" s="28">
        <f t="shared" si="66"/>
        <v>4.0540540540540544</v>
      </c>
      <c r="AC89" s="43"/>
      <c r="AD89" s="11"/>
      <c r="AE89" s="7">
        <f t="shared" si="67"/>
        <v>75</v>
      </c>
      <c r="AF89" s="7">
        <f t="shared" si="68"/>
        <v>0</v>
      </c>
      <c r="AG89" s="28">
        <f t="shared" si="69"/>
        <v>0</v>
      </c>
      <c r="AH89" s="43"/>
      <c r="AI89" s="11"/>
      <c r="AJ89" s="7">
        <f t="shared" si="70"/>
        <v>75</v>
      </c>
      <c r="AK89" s="7">
        <f t="shared" si="71"/>
        <v>0</v>
      </c>
      <c r="AL89" s="28">
        <f t="shared" si="72"/>
        <v>0</v>
      </c>
      <c r="AM89" s="43"/>
      <c r="AN89" s="11"/>
      <c r="AO89" s="7">
        <f t="shared" si="73"/>
        <v>75</v>
      </c>
      <c r="AP89" s="7">
        <f t="shared" si="74"/>
        <v>0</v>
      </c>
      <c r="AQ89" s="28">
        <f t="shared" si="75"/>
        <v>0</v>
      </c>
      <c r="AS89" s="36">
        <f t="shared" si="76"/>
        <v>4.0540540540540544</v>
      </c>
      <c r="AT89" s="7">
        <f t="shared" si="77"/>
        <v>82</v>
      </c>
    </row>
    <row r="90" spans="2:46" s="29" customFormat="1" x14ac:dyDescent="0.3">
      <c r="B90" s="1" t="s">
        <v>404</v>
      </c>
      <c r="C90" s="1" t="s">
        <v>405</v>
      </c>
      <c r="D90" s="12"/>
      <c r="E90" s="10"/>
      <c r="F90" s="7">
        <f t="shared" si="52"/>
        <v>75</v>
      </c>
      <c r="G90" s="7">
        <f t="shared" si="53"/>
        <v>0</v>
      </c>
      <c r="H90" s="28">
        <f t="shared" si="54"/>
        <v>0</v>
      </c>
      <c r="I90" s="43"/>
      <c r="J90" s="11"/>
      <c r="K90" s="7">
        <f t="shared" si="55"/>
        <v>75</v>
      </c>
      <c r="L90" s="7">
        <f t="shared" si="56"/>
        <v>0</v>
      </c>
      <c r="M90" s="28">
        <f t="shared" si="57"/>
        <v>0</v>
      </c>
      <c r="N90" s="43"/>
      <c r="O90" s="11"/>
      <c r="P90" s="7">
        <f t="shared" si="58"/>
        <v>75</v>
      </c>
      <c r="Q90" s="7">
        <f t="shared" si="59"/>
        <v>0</v>
      </c>
      <c r="R90" s="28">
        <f t="shared" si="60"/>
        <v>0</v>
      </c>
      <c r="S90" s="43"/>
      <c r="T90" s="11"/>
      <c r="U90" s="7">
        <f t="shared" si="61"/>
        <v>75</v>
      </c>
      <c r="V90" s="7">
        <f t="shared" si="62"/>
        <v>0</v>
      </c>
      <c r="W90" s="28">
        <f t="shared" si="63"/>
        <v>0</v>
      </c>
      <c r="X90" s="12"/>
      <c r="Y90" s="7">
        <v>46</v>
      </c>
      <c r="Z90" s="7">
        <f t="shared" si="64"/>
        <v>46</v>
      </c>
      <c r="AA90" s="7">
        <f t="shared" si="65"/>
        <v>29</v>
      </c>
      <c r="AB90" s="28">
        <f t="shared" si="66"/>
        <v>3.9189189189189189</v>
      </c>
      <c r="AC90" s="43"/>
      <c r="AD90" s="11"/>
      <c r="AE90" s="7">
        <f t="shared" si="67"/>
        <v>75</v>
      </c>
      <c r="AF90" s="7">
        <f t="shared" si="68"/>
        <v>0</v>
      </c>
      <c r="AG90" s="28">
        <f t="shared" si="69"/>
        <v>0</v>
      </c>
      <c r="AH90" s="43"/>
      <c r="AI90" s="11"/>
      <c r="AJ90" s="7">
        <f t="shared" si="70"/>
        <v>75</v>
      </c>
      <c r="AK90" s="7">
        <f t="shared" si="71"/>
        <v>0</v>
      </c>
      <c r="AL90" s="28">
        <f t="shared" si="72"/>
        <v>0</v>
      </c>
      <c r="AM90" s="43"/>
      <c r="AN90" s="11"/>
      <c r="AO90" s="7">
        <f t="shared" si="73"/>
        <v>75</v>
      </c>
      <c r="AP90" s="7">
        <f t="shared" si="74"/>
        <v>0</v>
      </c>
      <c r="AQ90" s="28">
        <f t="shared" si="75"/>
        <v>0</v>
      </c>
      <c r="AR90" s="2"/>
      <c r="AS90" s="36">
        <f t="shared" si="76"/>
        <v>3.9189189189189189</v>
      </c>
      <c r="AT90" s="7">
        <f t="shared" si="77"/>
        <v>83</v>
      </c>
    </row>
    <row r="91" spans="2:46" s="29" customFormat="1" x14ac:dyDescent="0.3">
      <c r="B91" s="1" t="s">
        <v>406</v>
      </c>
      <c r="C91" s="1" t="s">
        <v>407</v>
      </c>
      <c r="D91" s="12"/>
      <c r="E91" s="10"/>
      <c r="F91" s="7">
        <f t="shared" si="52"/>
        <v>75</v>
      </c>
      <c r="G91" s="7">
        <f t="shared" si="53"/>
        <v>0</v>
      </c>
      <c r="H91" s="28">
        <f t="shared" si="54"/>
        <v>0</v>
      </c>
      <c r="I91" s="43"/>
      <c r="J91" s="11"/>
      <c r="K91" s="7">
        <f t="shared" si="55"/>
        <v>75</v>
      </c>
      <c r="L91" s="7">
        <f t="shared" si="56"/>
        <v>0</v>
      </c>
      <c r="M91" s="28">
        <f t="shared" si="57"/>
        <v>0</v>
      </c>
      <c r="N91" s="43"/>
      <c r="O91" s="11"/>
      <c r="P91" s="7">
        <f t="shared" si="58"/>
        <v>75</v>
      </c>
      <c r="Q91" s="7">
        <f t="shared" si="59"/>
        <v>0</v>
      </c>
      <c r="R91" s="28">
        <f t="shared" si="60"/>
        <v>0</v>
      </c>
      <c r="S91" s="43"/>
      <c r="T91" s="11"/>
      <c r="U91" s="7">
        <f t="shared" si="61"/>
        <v>75</v>
      </c>
      <c r="V91" s="7">
        <f t="shared" si="62"/>
        <v>0</v>
      </c>
      <c r="W91" s="28">
        <f t="shared" si="63"/>
        <v>0</v>
      </c>
      <c r="X91" s="12"/>
      <c r="Y91" s="7">
        <v>47</v>
      </c>
      <c r="Z91" s="7">
        <f t="shared" si="64"/>
        <v>47</v>
      </c>
      <c r="AA91" s="7">
        <f t="shared" si="65"/>
        <v>28</v>
      </c>
      <c r="AB91" s="28">
        <f t="shared" si="66"/>
        <v>3.7837837837837838</v>
      </c>
      <c r="AC91" s="43"/>
      <c r="AD91" s="11"/>
      <c r="AE91" s="7">
        <f t="shared" si="67"/>
        <v>75</v>
      </c>
      <c r="AF91" s="7">
        <f t="shared" si="68"/>
        <v>0</v>
      </c>
      <c r="AG91" s="28">
        <f t="shared" si="69"/>
        <v>0</v>
      </c>
      <c r="AH91" s="43"/>
      <c r="AI91" s="11"/>
      <c r="AJ91" s="7">
        <f t="shared" si="70"/>
        <v>75</v>
      </c>
      <c r="AK91" s="7">
        <f t="shared" si="71"/>
        <v>0</v>
      </c>
      <c r="AL91" s="28">
        <f t="shared" si="72"/>
        <v>0</v>
      </c>
      <c r="AM91" s="43"/>
      <c r="AN91" s="11"/>
      <c r="AO91" s="7">
        <f t="shared" si="73"/>
        <v>75</v>
      </c>
      <c r="AP91" s="7">
        <f t="shared" si="74"/>
        <v>0</v>
      </c>
      <c r="AQ91" s="28">
        <f t="shared" si="75"/>
        <v>0</v>
      </c>
      <c r="AR91" s="2"/>
      <c r="AS91" s="36">
        <f t="shared" si="76"/>
        <v>3.7837837837837838</v>
      </c>
      <c r="AT91" s="7">
        <f t="shared" si="77"/>
        <v>84</v>
      </c>
    </row>
    <row r="92" spans="2:46" s="29" customFormat="1" x14ac:dyDescent="0.3">
      <c r="B92" s="1" t="s">
        <v>408</v>
      </c>
      <c r="C92" s="1" t="s">
        <v>409</v>
      </c>
      <c r="D92" s="12"/>
      <c r="E92" s="10"/>
      <c r="F92" s="7">
        <f t="shared" si="52"/>
        <v>75</v>
      </c>
      <c r="G92" s="7">
        <f t="shared" si="53"/>
        <v>0</v>
      </c>
      <c r="H92" s="28">
        <f t="shared" si="54"/>
        <v>0</v>
      </c>
      <c r="I92" s="43"/>
      <c r="J92" s="11"/>
      <c r="K92" s="7">
        <f t="shared" si="55"/>
        <v>75</v>
      </c>
      <c r="L92" s="7">
        <f t="shared" si="56"/>
        <v>0</v>
      </c>
      <c r="M92" s="28">
        <f t="shared" si="57"/>
        <v>0</v>
      </c>
      <c r="N92" s="43"/>
      <c r="O92" s="11"/>
      <c r="P92" s="7">
        <f t="shared" si="58"/>
        <v>75</v>
      </c>
      <c r="Q92" s="7">
        <f t="shared" si="59"/>
        <v>0</v>
      </c>
      <c r="R92" s="28">
        <f t="shared" si="60"/>
        <v>0</v>
      </c>
      <c r="S92" s="43"/>
      <c r="T92" s="11"/>
      <c r="U92" s="7">
        <f t="shared" si="61"/>
        <v>75</v>
      </c>
      <c r="V92" s="7">
        <f t="shared" si="62"/>
        <v>0</v>
      </c>
      <c r="W92" s="28">
        <f t="shared" si="63"/>
        <v>0</v>
      </c>
      <c r="X92" s="12"/>
      <c r="Y92" s="7">
        <v>48</v>
      </c>
      <c r="Z92" s="7">
        <f t="shared" si="64"/>
        <v>48</v>
      </c>
      <c r="AA92" s="7">
        <f t="shared" si="65"/>
        <v>27</v>
      </c>
      <c r="AB92" s="28">
        <f t="shared" si="66"/>
        <v>3.6486486486486487</v>
      </c>
      <c r="AC92" s="43"/>
      <c r="AD92" s="11"/>
      <c r="AE92" s="7">
        <f t="shared" si="67"/>
        <v>75</v>
      </c>
      <c r="AF92" s="7">
        <f t="shared" si="68"/>
        <v>0</v>
      </c>
      <c r="AG92" s="28">
        <f t="shared" si="69"/>
        <v>0</v>
      </c>
      <c r="AH92" s="43"/>
      <c r="AI92" s="11"/>
      <c r="AJ92" s="7">
        <f t="shared" si="70"/>
        <v>75</v>
      </c>
      <c r="AK92" s="7">
        <f t="shared" si="71"/>
        <v>0</v>
      </c>
      <c r="AL92" s="28">
        <f t="shared" si="72"/>
        <v>0</v>
      </c>
      <c r="AM92" s="43"/>
      <c r="AN92" s="11"/>
      <c r="AO92" s="7">
        <f t="shared" si="73"/>
        <v>75</v>
      </c>
      <c r="AP92" s="7">
        <f t="shared" si="74"/>
        <v>0</v>
      </c>
      <c r="AQ92" s="28">
        <f t="shared" si="75"/>
        <v>0</v>
      </c>
      <c r="AR92" s="2"/>
      <c r="AS92" s="36">
        <f t="shared" si="76"/>
        <v>3.6486486486486487</v>
      </c>
      <c r="AT92" s="7">
        <f t="shared" si="77"/>
        <v>85</v>
      </c>
    </row>
    <row r="93" spans="2:46" s="29" customFormat="1" x14ac:dyDescent="0.3">
      <c r="B93" s="1" t="s">
        <v>92</v>
      </c>
      <c r="C93" s="1" t="s">
        <v>327</v>
      </c>
      <c r="D93" s="52"/>
      <c r="E93" s="10"/>
      <c r="F93" s="20">
        <f t="shared" si="52"/>
        <v>75</v>
      </c>
      <c r="G93" s="20">
        <f t="shared" si="53"/>
        <v>0</v>
      </c>
      <c r="H93" s="53">
        <f t="shared" si="54"/>
        <v>0</v>
      </c>
      <c r="I93" s="54"/>
      <c r="J93" s="7">
        <v>20</v>
      </c>
      <c r="K93" s="20">
        <f t="shared" si="55"/>
        <v>39</v>
      </c>
      <c r="L93" s="20">
        <f t="shared" si="56"/>
        <v>36</v>
      </c>
      <c r="M93" s="53">
        <f t="shared" si="57"/>
        <v>3.6486486486486487</v>
      </c>
      <c r="N93" s="54"/>
      <c r="O93" s="11"/>
      <c r="P93" s="20">
        <f t="shared" si="58"/>
        <v>75</v>
      </c>
      <c r="Q93" s="20">
        <f t="shared" si="59"/>
        <v>0</v>
      </c>
      <c r="R93" s="53">
        <f t="shared" si="60"/>
        <v>0</v>
      </c>
      <c r="S93" s="54"/>
      <c r="T93" s="11"/>
      <c r="U93" s="20">
        <f t="shared" si="61"/>
        <v>75</v>
      </c>
      <c r="V93" s="20">
        <f t="shared" si="62"/>
        <v>0</v>
      </c>
      <c r="W93" s="53">
        <f t="shared" si="63"/>
        <v>0</v>
      </c>
      <c r="X93" s="52"/>
      <c r="Y93" s="11"/>
      <c r="Z93" s="20">
        <f t="shared" si="64"/>
        <v>75</v>
      </c>
      <c r="AA93" s="20">
        <f t="shared" si="65"/>
        <v>0</v>
      </c>
      <c r="AB93" s="53">
        <f t="shared" si="66"/>
        <v>0</v>
      </c>
      <c r="AC93" s="54"/>
      <c r="AD93" s="11"/>
      <c r="AE93" s="20">
        <f t="shared" si="67"/>
        <v>75</v>
      </c>
      <c r="AF93" s="20">
        <f t="shared" si="68"/>
        <v>0</v>
      </c>
      <c r="AG93" s="53">
        <f t="shared" si="69"/>
        <v>0</v>
      </c>
      <c r="AH93" s="54"/>
      <c r="AI93" s="11"/>
      <c r="AJ93" s="20">
        <f t="shared" si="70"/>
        <v>75</v>
      </c>
      <c r="AK93" s="20">
        <f t="shared" si="71"/>
        <v>0</v>
      </c>
      <c r="AL93" s="53">
        <f t="shared" si="72"/>
        <v>0</v>
      </c>
      <c r="AM93" s="54"/>
      <c r="AN93" s="11"/>
      <c r="AO93" s="20">
        <f t="shared" si="73"/>
        <v>75</v>
      </c>
      <c r="AP93" s="20">
        <f t="shared" si="74"/>
        <v>0</v>
      </c>
      <c r="AQ93" s="53">
        <f t="shared" si="75"/>
        <v>0</v>
      </c>
      <c r="AS93" s="55">
        <f t="shared" si="76"/>
        <v>3.6486486486486487</v>
      </c>
      <c r="AT93" s="20">
        <f t="shared" si="77"/>
        <v>85</v>
      </c>
    </row>
    <row r="94" spans="2:46" s="29" customFormat="1" x14ac:dyDescent="0.3">
      <c r="B94" s="1" t="s">
        <v>410</v>
      </c>
      <c r="C94" s="1" t="s">
        <v>411</v>
      </c>
      <c r="D94" s="12"/>
      <c r="E94" s="10"/>
      <c r="F94" s="7">
        <f t="shared" si="52"/>
        <v>75</v>
      </c>
      <c r="G94" s="7">
        <f t="shared" si="53"/>
        <v>0</v>
      </c>
      <c r="H94" s="28">
        <f t="shared" si="54"/>
        <v>0</v>
      </c>
      <c r="I94" s="43"/>
      <c r="J94" s="11"/>
      <c r="K94" s="7">
        <f t="shared" si="55"/>
        <v>75</v>
      </c>
      <c r="L94" s="7">
        <f t="shared" si="56"/>
        <v>0</v>
      </c>
      <c r="M94" s="28">
        <f t="shared" si="57"/>
        <v>0</v>
      </c>
      <c r="N94" s="43"/>
      <c r="O94" s="11"/>
      <c r="P94" s="7">
        <f t="shared" si="58"/>
        <v>75</v>
      </c>
      <c r="Q94" s="7">
        <f t="shared" si="59"/>
        <v>0</v>
      </c>
      <c r="R94" s="28">
        <f t="shared" si="60"/>
        <v>0</v>
      </c>
      <c r="S94" s="43"/>
      <c r="T94" s="11"/>
      <c r="U94" s="7">
        <f t="shared" si="61"/>
        <v>75</v>
      </c>
      <c r="V94" s="7">
        <f t="shared" si="62"/>
        <v>0</v>
      </c>
      <c r="W94" s="28">
        <f t="shared" si="63"/>
        <v>0</v>
      </c>
      <c r="X94" s="12"/>
      <c r="Y94" s="7">
        <v>49</v>
      </c>
      <c r="Z94" s="7">
        <f t="shared" si="64"/>
        <v>49</v>
      </c>
      <c r="AA94" s="7">
        <f t="shared" si="65"/>
        <v>26</v>
      </c>
      <c r="AB94" s="28">
        <f t="shared" si="66"/>
        <v>3.5135135135135136</v>
      </c>
      <c r="AC94" s="43"/>
      <c r="AD94" s="11"/>
      <c r="AE94" s="7">
        <f t="shared" si="67"/>
        <v>75</v>
      </c>
      <c r="AF94" s="7">
        <f t="shared" si="68"/>
        <v>0</v>
      </c>
      <c r="AG94" s="28">
        <f t="shared" si="69"/>
        <v>0</v>
      </c>
      <c r="AH94" s="43"/>
      <c r="AI94" s="11"/>
      <c r="AJ94" s="7">
        <f t="shared" si="70"/>
        <v>75</v>
      </c>
      <c r="AK94" s="7">
        <f t="shared" si="71"/>
        <v>0</v>
      </c>
      <c r="AL94" s="28">
        <f t="shared" si="72"/>
        <v>0</v>
      </c>
      <c r="AM94" s="43"/>
      <c r="AN94" s="11"/>
      <c r="AO94" s="7">
        <f t="shared" si="73"/>
        <v>75</v>
      </c>
      <c r="AP94" s="7">
        <f t="shared" si="74"/>
        <v>0</v>
      </c>
      <c r="AQ94" s="28">
        <f t="shared" si="75"/>
        <v>0</v>
      </c>
      <c r="AR94" s="2"/>
      <c r="AS94" s="36">
        <f t="shared" si="76"/>
        <v>3.5135135135135136</v>
      </c>
      <c r="AT94" s="7">
        <f t="shared" si="77"/>
        <v>87</v>
      </c>
    </row>
    <row r="95" spans="2:46" s="29" customFormat="1" x14ac:dyDescent="0.3">
      <c r="B95" s="1" t="s">
        <v>352</v>
      </c>
      <c r="C95" s="1" t="s">
        <v>353</v>
      </c>
      <c r="D95" s="12"/>
      <c r="E95" s="10"/>
      <c r="F95" s="7">
        <f t="shared" si="52"/>
        <v>75</v>
      </c>
      <c r="G95" s="7">
        <f t="shared" si="53"/>
        <v>0</v>
      </c>
      <c r="H95" s="28">
        <f t="shared" si="54"/>
        <v>0</v>
      </c>
      <c r="I95" s="43"/>
      <c r="J95" s="11"/>
      <c r="K95" s="7">
        <f t="shared" si="55"/>
        <v>75</v>
      </c>
      <c r="L95" s="7">
        <f t="shared" si="56"/>
        <v>0</v>
      </c>
      <c r="M95" s="28">
        <f t="shared" si="57"/>
        <v>0</v>
      </c>
      <c r="N95" s="43"/>
      <c r="O95" s="11"/>
      <c r="P95" s="7">
        <f t="shared" si="58"/>
        <v>75</v>
      </c>
      <c r="Q95" s="7">
        <f t="shared" si="59"/>
        <v>0</v>
      </c>
      <c r="R95" s="28">
        <f t="shared" si="60"/>
        <v>0</v>
      </c>
      <c r="S95" s="43"/>
      <c r="T95" s="20">
        <v>37</v>
      </c>
      <c r="U95" s="7">
        <f t="shared" si="61"/>
        <v>41</v>
      </c>
      <c r="V95" s="7">
        <f t="shared" si="62"/>
        <v>34</v>
      </c>
      <c r="W95" s="28">
        <f t="shared" si="63"/>
        <v>3.4459459459459461</v>
      </c>
      <c r="X95" s="12"/>
      <c r="Y95" s="11"/>
      <c r="Z95" s="7">
        <f t="shared" si="64"/>
        <v>75</v>
      </c>
      <c r="AA95" s="7">
        <f t="shared" si="65"/>
        <v>0</v>
      </c>
      <c r="AB95" s="28">
        <f t="shared" si="66"/>
        <v>0</v>
      </c>
      <c r="AC95" s="43"/>
      <c r="AD95" s="11"/>
      <c r="AE95" s="7">
        <f t="shared" si="67"/>
        <v>75</v>
      </c>
      <c r="AF95" s="7">
        <f t="shared" si="68"/>
        <v>0</v>
      </c>
      <c r="AG95" s="28">
        <f t="shared" si="69"/>
        <v>0</v>
      </c>
      <c r="AH95" s="43"/>
      <c r="AI95" s="11"/>
      <c r="AJ95" s="7">
        <f t="shared" si="70"/>
        <v>75</v>
      </c>
      <c r="AK95" s="7">
        <f t="shared" si="71"/>
        <v>0</v>
      </c>
      <c r="AL95" s="28">
        <f t="shared" si="72"/>
        <v>0</v>
      </c>
      <c r="AM95" s="43"/>
      <c r="AN95" s="11"/>
      <c r="AO95" s="7">
        <f t="shared" si="73"/>
        <v>75</v>
      </c>
      <c r="AP95" s="7">
        <f t="shared" si="74"/>
        <v>0</v>
      </c>
      <c r="AQ95" s="28">
        <f t="shared" si="75"/>
        <v>0</v>
      </c>
      <c r="AR95" s="2"/>
      <c r="AS95" s="36">
        <f t="shared" si="76"/>
        <v>3.4459459459459461</v>
      </c>
      <c r="AT95" s="7">
        <f t="shared" si="77"/>
        <v>88</v>
      </c>
    </row>
    <row r="96" spans="2:46" s="29" customFormat="1" x14ac:dyDescent="0.3">
      <c r="B96" s="1" t="s">
        <v>93</v>
      </c>
      <c r="C96" s="1" t="s">
        <v>328</v>
      </c>
      <c r="D96" s="52"/>
      <c r="E96" s="10"/>
      <c r="F96" s="20">
        <f t="shared" si="52"/>
        <v>75</v>
      </c>
      <c r="G96" s="20">
        <f t="shared" si="53"/>
        <v>0</v>
      </c>
      <c r="H96" s="53">
        <f t="shared" si="54"/>
        <v>0</v>
      </c>
      <c r="I96" s="54"/>
      <c r="J96" s="7">
        <v>21</v>
      </c>
      <c r="K96" s="20">
        <f t="shared" si="55"/>
        <v>41</v>
      </c>
      <c r="L96" s="20">
        <f t="shared" si="56"/>
        <v>34</v>
      </c>
      <c r="M96" s="53">
        <f t="shared" si="57"/>
        <v>3.4459459459459461</v>
      </c>
      <c r="N96" s="54"/>
      <c r="O96" s="11"/>
      <c r="P96" s="20">
        <f t="shared" si="58"/>
        <v>75</v>
      </c>
      <c r="Q96" s="20">
        <f t="shared" si="59"/>
        <v>0</v>
      </c>
      <c r="R96" s="53">
        <f t="shared" si="60"/>
        <v>0</v>
      </c>
      <c r="S96" s="54"/>
      <c r="T96" s="11"/>
      <c r="U96" s="20">
        <f t="shared" si="61"/>
        <v>75</v>
      </c>
      <c r="V96" s="20">
        <f t="shared" si="62"/>
        <v>0</v>
      </c>
      <c r="W96" s="53">
        <f t="shared" si="63"/>
        <v>0</v>
      </c>
      <c r="X96" s="52"/>
      <c r="Y96" s="11"/>
      <c r="Z96" s="20">
        <f t="shared" si="64"/>
        <v>75</v>
      </c>
      <c r="AA96" s="20">
        <f t="shared" si="65"/>
        <v>0</v>
      </c>
      <c r="AB96" s="53">
        <f t="shared" si="66"/>
        <v>0</v>
      </c>
      <c r="AC96" s="54"/>
      <c r="AD96" s="11"/>
      <c r="AE96" s="20">
        <f t="shared" si="67"/>
        <v>75</v>
      </c>
      <c r="AF96" s="20">
        <f t="shared" si="68"/>
        <v>0</v>
      </c>
      <c r="AG96" s="53">
        <f t="shared" si="69"/>
        <v>0</v>
      </c>
      <c r="AH96" s="54"/>
      <c r="AI96" s="11"/>
      <c r="AJ96" s="20">
        <f t="shared" si="70"/>
        <v>75</v>
      </c>
      <c r="AK96" s="20">
        <f t="shared" si="71"/>
        <v>0</v>
      </c>
      <c r="AL96" s="53">
        <f t="shared" si="72"/>
        <v>0</v>
      </c>
      <c r="AM96" s="54"/>
      <c r="AN96" s="11"/>
      <c r="AO96" s="20">
        <f t="shared" si="73"/>
        <v>75</v>
      </c>
      <c r="AP96" s="20">
        <f t="shared" si="74"/>
        <v>0</v>
      </c>
      <c r="AQ96" s="53">
        <f t="shared" si="75"/>
        <v>0</v>
      </c>
      <c r="AS96" s="55">
        <f t="shared" si="76"/>
        <v>3.4459459459459461</v>
      </c>
      <c r="AT96" s="20">
        <f t="shared" si="77"/>
        <v>88</v>
      </c>
    </row>
    <row r="97" spans="2:46" s="29" customFormat="1" x14ac:dyDescent="0.3">
      <c r="B97" s="1" t="s">
        <v>412</v>
      </c>
      <c r="C97" s="1" t="s">
        <v>413</v>
      </c>
      <c r="D97" s="12"/>
      <c r="E97" s="10"/>
      <c r="F97" s="7">
        <f t="shared" si="52"/>
        <v>75</v>
      </c>
      <c r="G97" s="7">
        <f t="shared" si="53"/>
        <v>0</v>
      </c>
      <c r="H97" s="28">
        <f t="shared" si="54"/>
        <v>0</v>
      </c>
      <c r="I97" s="43"/>
      <c r="J97" s="11"/>
      <c r="K97" s="7">
        <f t="shared" si="55"/>
        <v>75</v>
      </c>
      <c r="L97" s="7">
        <f t="shared" si="56"/>
        <v>0</v>
      </c>
      <c r="M97" s="28">
        <f t="shared" si="57"/>
        <v>0</v>
      </c>
      <c r="N97" s="43"/>
      <c r="O97" s="11"/>
      <c r="P97" s="7">
        <f t="shared" si="58"/>
        <v>75</v>
      </c>
      <c r="Q97" s="7">
        <f t="shared" si="59"/>
        <v>0</v>
      </c>
      <c r="R97" s="28">
        <f t="shared" si="60"/>
        <v>0</v>
      </c>
      <c r="S97" s="43"/>
      <c r="T97" s="11"/>
      <c r="U97" s="7">
        <f t="shared" si="61"/>
        <v>75</v>
      </c>
      <c r="V97" s="7">
        <f t="shared" si="62"/>
        <v>0</v>
      </c>
      <c r="W97" s="28">
        <f t="shared" si="63"/>
        <v>0</v>
      </c>
      <c r="X97" s="12"/>
      <c r="Y97" s="7">
        <v>50</v>
      </c>
      <c r="Z97" s="7">
        <f t="shared" si="64"/>
        <v>50</v>
      </c>
      <c r="AA97" s="7">
        <f t="shared" si="65"/>
        <v>25</v>
      </c>
      <c r="AB97" s="28">
        <f t="shared" si="66"/>
        <v>3.3783783783783785</v>
      </c>
      <c r="AC97" s="43"/>
      <c r="AD97" s="11"/>
      <c r="AE97" s="7">
        <f t="shared" si="67"/>
        <v>75</v>
      </c>
      <c r="AF97" s="7">
        <f t="shared" si="68"/>
        <v>0</v>
      </c>
      <c r="AG97" s="28">
        <f t="shared" si="69"/>
        <v>0</v>
      </c>
      <c r="AH97" s="43"/>
      <c r="AI97" s="11"/>
      <c r="AJ97" s="7">
        <f t="shared" si="70"/>
        <v>75</v>
      </c>
      <c r="AK97" s="7">
        <f t="shared" si="71"/>
        <v>0</v>
      </c>
      <c r="AL97" s="28">
        <f t="shared" si="72"/>
        <v>0</v>
      </c>
      <c r="AM97" s="43"/>
      <c r="AN97" s="11"/>
      <c r="AO97" s="7">
        <f t="shared" si="73"/>
        <v>75</v>
      </c>
      <c r="AP97" s="7">
        <f t="shared" si="74"/>
        <v>0</v>
      </c>
      <c r="AQ97" s="28">
        <f t="shared" si="75"/>
        <v>0</v>
      </c>
      <c r="AR97" s="2"/>
      <c r="AS97" s="36">
        <f t="shared" si="76"/>
        <v>3.3783783783783785</v>
      </c>
      <c r="AT97" s="7">
        <f t="shared" si="77"/>
        <v>90</v>
      </c>
    </row>
    <row r="98" spans="2:46" s="29" customFormat="1" x14ac:dyDescent="0.3">
      <c r="B98" s="3" t="s">
        <v>64</v>
      </c>
      <c r="C98" s="1" t="s">
        <v>298</v>
      </c>
      <c r="D98" s="12"/>
      <c r="E98" s="8">
        <v>68</v>
      </c>
      <c r="F98" s="7">
        <f t="shared" si="52"/>
        <v>68</v>
      </c>
      <c r="G98" s="7">
        <f t="shared" si="53"/>
        <v>7</v>
      </c>
      <c r="H98" s="28">
        <f t="shared" si="54"/>
        <v>0.70945945945945943</v>
      </c>
      <c r="I98" s="43"/>
      <c r="J98" s="11"/>
      <c r="K98" s="7">
        <f t="shared" si="55"/>
        <v>75</v>
      </c>
      <c r="L98" s="7">
        <f t="shared" si="56"/>
        <v>0</v>
      </c>
      <c r="M98" s="28">
        <f t="shared" si="57"/>
        <v>0</v>
      </c>
      <c r="N98" s="43"/>
      <c r="O98" s="20">
        <v>50</v>
      </c>
      <c r="P98" s="7">
        <f t="shared" si="58"/>
        <v>49</v>
      </c>
      <c r="Q98" s="7">
        <f t="shared" si="59"/>
        <v>26</v>
      </c>
      <c r="R98" s="28">
        <f t="shared" si="60"/>
        <v>2.6351351351351351</v>
      </c>
      <c r="S98" s="43"/>
      <c r="T98" s="11"/>
      <c r="U98" s="7">
        <f t="shared" si="61"/>
        <v>75</v>
      </c>
      <c r="V98" s="7">
        <f t="shared" si="62"/>
        <v>0</v>
      </c>
      <c r="W98" s="28">
        <f t="shared" si="63"/>
        <v>0</v>
      </c>
      <c r="X98" s="12"/>
      <c r="Y98" s="11"/>
      <c r="Z98" s="7">
        <f t="shared" si="64"/>
        <v>75</v>
      </c>
      <c r="AA98" s="7">
        <f t="shared" si="65"/>
        <v>0</v>
      </c>
      <c r="AB98" s="28">
        <f t="shared" si="66"/>
        <v>0</v>
      </c>
      <c r="AC98" s="43"/>
      <c r="AD98" s="11"/>
      <c r="AE98" s="7">
        <f t="shared" si="67"/>
        <v>75</v>
      </c>
      <c r="AF98" s="7">
        <f t="shared" si="68"/>
        <v>0</v>
      </c>
      <c r="AG98" s="28">
        <f t="shared" si="69"/>
        <v>0</v>
      </c>
      <c r="AH98" s="43"/>
      <c r="AI98" s="11"/>
      <c r="AJ98" s="7">
        <f t="shared" si="70"/>
        <v>75</v>
      </c>
      <c r="AK98" s="7">
        <f t="shared" si="71"/>
        <v>0</v>
      </c>
      <c r="AL98" s="28">
        <f t="shared" si="72"/>
        <v>0</v>
      </c>
      <c r="AM98" s="43"/>
      <c r="AN98" s="11"/>
      <c r="AO98" s="7">
        <f t="shared" si="73"/>
        <v>75</v>
      </c>
      <c r="AP98" s="7">
        <f t="shared" si="74"/>
        <v>0</v>
      </c>
      <c r="AQ98" s="28">
        <f t="shared" si="75"/>
        <v>0</v>
      </c>
      <c r="AR98" s="2"/>
      <c r="AS98" s="36">
        <f t="shared" si="76"/>
        <v>3.3445945945945947</v>
      </c>
      <c r="AT98" s="7">
        <f t="shared" si="77"/>
        <v>91</v>
      </c>
    </row>
    <row r="99" spans="2:46" s="29" customFormat="1" x14ac:dyDescent="0.3">
      <c r="B99" s="1" t="s">
        <v>414</v>
      </c>
      <c r="C99" s="1" t="s">
        <v>415</v>
      </c>
      <c r="D99" s="12"/>
      <c r="E99" s="10"/>
      <c r="F99" s="7">
        <f t="shared" si="52"/>
        <v>75</v>
      </c>
      <c r="G99" s="7">
        <f t="shared" si="53"/>
        <v>0</v>
      </c>
      <c r="H99" s="28">
        <f t="shared" si="54"/>
        <v>0</v>
      </c>
      <c r="I99" s="43"/>
      <c r="J99" s="11"/>
      <c r="K99" s="7">
        <f t="shared" si="55"/>
        <v>75</v>
      </c>
      <c r="L99" s="7">
        <f t="shared" si="56"/>
        <v>0</v>
      </c>
      <c r="M99" s="28">
        <f t="shared" si="57"/>
        <v>0</v>
      </c>
      <c r="N99" s="43"/>
      <c r="O99" s="11"/>
      <c r="P99" s="7">
        <f t="shared" si="58"/>
        <v>75</v>
      </c>
      <c r="Q99" s="7">
        <f t="shared" si="59"/>
        <v>0</v>
      </c>
      <c r="R99" s="28">
        <f t="shared" si="60"/>
        <v>0</v>
      </c>
      <c r="S99" s="43"/>
      <c r="T99" s="11"/>
      <c r="U99" s="7">
        <f t="shared" si="61"/>
        <v>75</v>
      </c>
      <c r="V99" s="7">
        <f t="shared" si="62"/>
        <v>0</v>
      </c>
      <c r="W99" s="28">
        <f t="shared" si="63"/>
        <v>0</v>
      </c>
      <c r="X99" s="12"/>
      <c r="Y99" s="7">
        <v>51</v>
      </c>
      <c r="Z99" s="7">
        <f t="shared" si="64"/>
        <v>51</v>
      </c>
      <c r="AA99" s="7">
        <f t="shared" si="65"/>
        <v>24</v>
      </c>
      <c r="AB99" s="28">
        <f t="shared" si="66"/>
        <v>3.2432432432432434</v>
      </c>
      <c r="AC99" s="43"/>
      <c r="AD99" s="11"/>
      <c r="AE99" s="7">
        <f t="shared" si="67"/>
        <v>75</v>
      </c>
      <c r="AF99" s="7">
        <f t="shared" si="68"/>
        <v>0</v>
      </c>
      <c r="AG99" s="28">
        <f t="shared" si="69"/>
        <v>0</v>
      </c>
      <c r="AH99" s="43"/>
      <c r="AI99" s="11"/>
      <c r="AJ99" s="7">
        <f t="shared" si="70"/>
        <v>75</v>
      </c>
      <c r="AK99" s="7">
        <f t="shared" si="71"/>
        <v>0</v>
      </c>
      <c r="AL99" s="28">
        <f t="shared" si="72"/>
        <v>0</v>
      </c>
      <c r="AM99" s="43"/>
      <c r="AN99" s="11"/>
      <c r="AO99" s="7">
        <f t="shared" si="73"/>
        <v>75</v>
      </c>
      <c r="AP99" s="7">
        <f t="shared" si="74"/>
        <v>0</v>
      </c>
      <c r="AQ99" s="28">
        <f t="shared" si="75"/>
        <v>0</v>
      </c>
      <c r="AR99" s="2"/>
      <c r="AS99" s="36">
        <f t="shared" si="76"/>
        <v>3.2432432432432434</v>
      </c>
      <c r="AT99" s="7">
        <f t="shared" si="77"/>
        <v>92</v>
      </c>
    </row>
    <row r="100" spans="2:46" s="29" customFormat="1" x14ac:dyDescent="0.3">
      <c r="B100" s="1" t="s">
        <v>94</v>
      </c>
      <c r="C100" s="1" t="s">
        <v>325</v>
      </c>
      <c r="D100" s="52"/>
      <c r="E100" s="10"/>
      <c r="F100" s="20">
        <f t="shared" si="52"/>
        <v>75</v>
      </c>
      <c r="G100" s="20">
        <f t="shared" si="53"/>
        <v>0</v>
      </c>
      <c r="H100" s="53">
        <f t="shared" si="54"/>
        <v>0</v>
      </c>
      <c r="I100" s="54"/>
      <c r="J100" s="7">
        <v>22</v>
      </c>
      <c r="K100" s="20">
        <f t="shared" si="55"/>
        <v>43</v>
      </c>
      <c r="L100" s="20">
        <f t="shared" si="56"/>
        <v>32</v>
      </c>
      <c r="M100" s="53">
        <f t="shared" si="57"/>
        <v>3.2432432432432434</v>
      </c>
      <c r="N100" s="54"/>
      <c r="O100" s="11"/>
      <c r="P100" s="20">
        <f t="shared" si="58"/>
        <v>75</v>
      </c>
      <c r="Q100" s="20">
        <f t="shared" si="59"/>
        <v>0</v>
      </c>
      <c r="R100" s="53">
        <f t="shared" si="60"/>
        <v>0</v>
      </c>
      <c r="S100" s="54"/>
      <c r="T100" s="11"/>
      <c r="U100" s="20">
        <f t="shared" si="61"/>
        <v>75</v>
      </c>
      <c r="V100" s="20">
        <f t="shared" si="62"/>
        <v>0</v>
      </c>
      <c r="W100" s="53">
        <f t="shared" si="63"/>
        <v>0</v>
      </c>
      <c r="X100" s="52"/>
      <c r="Y100" s="11"/>
      <c r="Z100" s="20">
        <f t="shared" si="64"/>
        <v>75</v>
      </c>
      <c r="AA100" s="20">
        <f t="shared" si="65"/>
        <v>0</v>
      </c>
      <c r="AB100" s="53">
        <f t="shared" si="66"/>
        <v>0</v>
      </c>
      <c r="AC100" s="54"/>
      <c r="AD100" s="11"/>
      <c r="AE100" s="20">
        <f t="shared" si="67"/>
        <v>75</v>
      </c>
      <c r="AF100" s="20">
        <f t="shared" si="68"/>
        <v>0</v>
      </c>
      <c r="AG100" s="53">
        <f t="shared" si="69"/>
        <v>0</v>
      </c>
      <c r="AH100" s="54"/>
      <c r="AI100" s="11"/>
      <c r="AJ100" s="20">
        <f t="shared" si="70"/>
        <v>75</v>
      </c>
      <c r="AK100" s="20">
        <f t="shared" si="71"/>
        <v>0</v>
      </c>
      <c r="AL100" s="53">
        <f t="shared" si="72"/>
        <v>0</v>
      </c>
      <c r="AM100" s="54"/>
      <c r="AN100" s="11"/>
      <c r="AO100" s="20">
        <f t="shared" si="73"/>
        <v>75</v>
      </c>
      <c r="AP100" s="20">
        <f t="shared" si="74"/>
        <v>0</v>
      </c>
      <c r="AQ100" s="53">
        <f t="shared" si="75"/>
        <v>0</v>
      </c>
      <c r="AS100" s="55">
        <f t="shared" si="76"/>
        <v>3.2432432432432434</v>
      </c>
      <c r="AT100" s="20">
        <f t="shared" si="77"/>
        <v>92</v>
      </c>
    </row>
    <row r="101" spans="2:46" s="29" customFormat="1" x14ac:dyDescent="0.3">
      <c r="B101" s="1" t="s">
        <v>416</v>
      </c>
      <c r="C101" s="1" t="s">
        <v>417</v>
      </c>
      <c r="D101" s="12"/>
      <c r="E101" s="10"/>
      <c r="F101" s="7">
        <f t="shared" si="52"/>
        <v>75</v>
      </c>
      <c r="G101" s="7">
        <f t="shared" si="53"/>
        <v>0</v>
      </c>
      <c r="H101" s="28">
        <f t="shared" si="54"/>
        <v>0</v>
      </c>
      <c r="I101" s="43"/>
      <c r="J101" s="11"/>
      <c r="K101" s="7">
        <f t="shared" si="55"/>
        <v>75</v>
      </c>
      <c r="L101" s="7">
        <f t="shared" si="56"/>
        <v>0</v>
      </c>
      <c r="M101" s="28">
        <f t="shared" si="57"/>
        <v>0</v>
      </c>
      <c r="N101" s="43"/>
      <c r="O101" s="11"/>
      <c r="P101" s="7">
        <f t="shared" si="58"/>
        <v>75</v>
      </c>
      <c r="Q101" s="7">
        <f t="shared" si="59"/>
        <v>0</v>
      </c>
      <c r="R101" s="28">
        <f t="shared" si="60"/>
        <v>0</v>
      </c>
      <c r="S101" s="43"/>
      <c r="T101" s="11"/>
      <c r="U101" s="7">
        <f t="shared" si="61"/>
        <v>75</v>
      </c>
      <c r="V101" s="7">
        <f t="shared" si="62"/>
        <v>0</v>
      </c>
      <c r="W101" s="28">
        <f t="shared" si="63"/>
        <v>0</v>
      </c>
      <c r="X101" s="12"/>
      <c r="Y101" s="7">
        <v>52</v>
      </c>
      <c r="Z101" s="7">
        <f t="shared" si="64"/>
        <v>52</v>
      </c>
      <c r="AA101" s="7">
        <f t="shared" si="65"/>
        <v>23</v>
      </c>
      <c r="AB101" s="28">
        <f t="shared" si="66"/>
        <v>3.1081081081081079</v>
      </c>
      <c r="AC101" s="43"/>
      <c r="AD101" s="11"/>
      <c r="AE101" s="7">
        <f t="shared" si="67"/>
        <v>75</v>
      </c>
      <c r="AF101" s="7">
        <f t="shared" si="68"/>
        <v>0</v>
      </c>
      <c r="AG101" s="28">
        <f t="shared" si="69"/>
        <v>0</v>
      </c>
      <c r="AH101" s="43"/>
      <c r="AI101" s="11"/>
      <c r="AJ101" s="7">
        <f t="shared" si="70"/>
        <v>75</v>
      </c>
      <c r="AK101" s="7">
        <f t="shared" si="71"/>
        <v>0</v>
      </c>
      <c r="AL101" s="28">
        <f t="shared" si="72"/>
        <v>0</v>
      </c>
      <c r="AM101" s="43"/>
      <c r="AN101" s="11"/>
      <c r="AO101" s="7">
        <f t="shared" si="73"/>
        <v>75</v>
      </c>
      <c r="AP101" s="7">
        <f t="shared" si="74"/>
        <v>0</v>
      </c>
      <c r="AQ101" s="28">
        <f t="shared" si="75"/>
        <v>0</v>
      </c>
      <c r="AR101" s="2"/>
      <c r="AS101" s="36">
        <f t="shared" si="76"/>
        <v>3.1081081081081079</v>
      </c>
      <c r="AT101" s="7">
        <f t="shared" si="77"/>
        <v>94</v>
      </c>
    </row>
    <row r="102" spans="2:46" s="29" customFormat="1" x14ac:dyDescent="0.3">
      <c r="B102" s="1" t="s">
        <v>95</v>
      </c>
      <c r="C102" s="1" t="s">
        <v>317</v>
      </c>
      <c r="D102" s="52"/>
      <c r="E102" s="10"/>
      <c r="F102" s="20">
        <f t="shared" si="52"/>
        <v>75</v>
      </c>
      <c r="G102" s="20">
        <f t="shared" si="53"/>
        <v>0</v>
      </c>
      <c r="H102" s="53">
        <f t="shared" si="54"/>
        <v>0</v>
      </c>
      <c r="I102" s="54"/>
      <c r="J102" s="7">
        <v>23</v>
      </c>
      <c r="K102" s="20">
        <f t="shared" si="55"/>
        <v>45</v>
      </c>
      <c r="L102" s="20">
        <f t="shared" si="56"/>
        <v>30</v>
      </c>
      <c r="M102" s="53">
        <f t="shared" si="57"/>
        <v>3.0405405405405403</v>
      </c>
      <c r="N102" s="54"/>
      <c r="O102" s="11"/>
      <c r="P102" s="20">
        <f t="shared" si="58"/>
        <v>75</v>
      </c>
      <c r="Q102" s="20">
        <f t="shared" si="59"/>
        <v>0</v>
      </c>
      <c r="R102" s="53">
        <f t="shared" si="60"/>
        <v>0</v>
      </c>
      <c r="S102" s="54"/>
      <c r="T102" s="11"/>
      <c r="U102" s="20">
        <f t="shared" si="61"/>
        <v>75</v>
      </c>
      <c r="V102" s="20">
        <f t="shared" si="62"/>
        <v>0</v>
      </c>
      <c r="W102" s="53">
        <f t="shared" si="63"/>
        <v>0</v>
      </c>
      <c r="X102" s="52"/>
      <c r="Y102" s="11"/>
      <c r="Z102" s="20">
        <f t="shared" si="64"/>
        <v>75</v>
      </c>
      <c r="AA102" s="20">
        <f t="shared" si="65"/>
        <v>0</v>
      </c>
      <c r="AB102" s="53">
        <f t="shared" si="66"/>
        <v>0</v>
      </c>
      <c r="AC102" s="54"/>
      <c r="AD102" s="11"/>
      <c r="AE102" s="20">
        <f t="shared" si="67"/>
        <v>75</v>
      </c>
      <c r="AF102" s="20">
        <f t="shared" si="68"/>
        <v>0</v>
      </c>
      <c r="AG102" s="53">
        <f t="shared" si="69"/>
        <v>0</v>
      </c>
      <c r="AH102" s="54"/>
      <c r="AI102" s="11"/>
      <c r="AJ102" s="20">
        <f t="shared" si="70"/>
        <v>75</v>
      </c>
      <c r="AK102" s="20">
        <f t="shared" si="71"/>
        <v>0</v>
      </c>
      <c r="AL102" s="53">
        <f t="shared" si="72"/>
        <v>0</v>
      </c>
      <c r="AM102" s="54"/>
      <c r="AN102" s="11"/>
      <c r="AO102" s="20">
        <f t="shared" si="73"/>
        <v>75</v>
      </c>
      <c r="AP102" s="20">
        <f t="shared" si="74"/>
        <v>0</v>
      </c>
      <c r="AQ102" s="53">
        <f t="shared" si="75"/>
        <v>0</v>
      </c>
      <c r="AS102" s="55">
        <f t="shared" si="76"/>
        <v>3.0405405405405403</v>
      </c>
      <c r="AT102" s="20">
        <f t="shared" si="77"/>
        <v>95</v>
      </c>
    </row>
    <row r="103" spans="2:46" s="29" customFormat="1" x14ac:dyDescent="0.3">
      <c r="B103" s="1" t="s">
        <v>418</v>
      </c>
      <c r="C103" s="1" t="s">
        <v>417</v>
      </c>
      <c r="D103" s="12"/>
      <c r="E103" s="10"/>
      <c r="F103" s="7">
        <f t="shared" si="52"/>
        <v>75</v>
      </c>
      <c r="G103" s="7">
        <f t="shared" si="53"/>
        <v>0</v>
      </c>
      <c r="H103" s="28">
        <f t="shared" si="54"/>
        <v>0</v>
      </c>
      <c r="I103" s="43"/>
      <c r="J103" s="11"/>
      <c r="K103" s="7">
        <f t="shared" si="55"/>
        <v>75</v>
      </c>
      <c r="L103" s="7">
        <f t="shared" si="56"/>
        <v>0</v>
      </c>
      <c r="M103" s="28">
        <f t="shared" si="57"/>
        <v>0</v>
      </c>
      <c r="N103" s="43"/>
      <c r="O103" s="11"/>
      <c r="P103" s="7">
        <f t="shared" si="58"/>
        <v>75</v>
      </c>
      <c r="Q103" s="7">
        <f t="shared" si="59"/>
        <v>0</v>
      </c>
      <c r="R103" s="28">
        <f t="shared" si="60"/>
        <v>0</v>
      </c>
      <c r="S103" s="43"/>
      <c r="T103" s="11"/>
      <c r="U103" s="7">
        <f t="shared" si="61"/>
        <v>75</v>
      </c>
      <c r="V103" s="7">
        <f t="shared" si="62"/>
        <v>0</v>
      </c>
      <c r="W103" s="28">
        <f t="shared" si="63"/>
        <v>0</v>
      </c>
      <c r="X103" s="12"/>
      <c r="Y103" s="7">
        <v>53</v>
      </c>
      <c r="Z103" s="7">
        <f t="shared" si="64"/>
        <v>53</v>
      </c>
      <c r="AA103" s="7">
        <f t="shared" si="65"/>
        <v>22</v>
      </c>
      <c r="AB103" s="28">
        <f t="shared" si="66"/>
        <v>2.9729729729729728</v>
      </c>
      <c r="AC103" s="43"/>
      <c r="AD103" s="11"/>
      <c r="AE103" s="7">
        <f t="shared" si="67"/>
        <v>75</v>
      </c>
      <c r="AF103" s="7">
        <f t="shared" si="68"/>
        <v>0</v>
      </c>
      <c r="AG103" s="28">
        <f t="shared" si="69"/>
        <v>0</v>
      </c>
      <c r="AH103" s="43"/>
      <c r="AI103" s="11"/>
      <c r="AJ103" s="7">
        <f t="shared" si="70"/>
        <v>75</v>
      </c>
      <c r="AK103" s="7">
        <f t="shared" si="71"/>
        <v>0</v>
      </c>
      <c r="AL103" s="28">
        <f t="shared" si="72"/>
        <v>0</v>
      </c>
      <c r="AM103" s="43"/>
      <c r="AN103" s="11"/>
      <c r="AO103" s="7">
        <f t="shared" si="73"/>
        <v>75</v>
      </c>
      <c r="AP103" s="7">
        <f t="shared" si="74"/>
        <v>0</v>
      </c>
      <c r="AQ103" s="28">
        <f t="shared" si="75"/>
        <v>0</v>
      </c>
      <c r="AR103" s="2"/>
      <c r="AS103" s="36">
        <f t="shared" si="76"/>
        <v>2.9729729729729728</v>
      </c>
      <c r="AT103" s="7">
        <f t="shared" si="77"/>
        <v>96</v>
      </c>
    </row>
    <row r="104" spans="2:46" s="29" customFormat="1" x14ac:dyDescent="0.3">
      <c r="B104" s="1" t="s">
        <v>419</v>
      </c>
      <c r="C104" s="1" t="s">
        <v>420</v>
      </c>
      <c r="D104" s="12"/>
      <c r="E104" s="10"/>
      <c r="F104" s="7">
        <f t="shared" ref="F104:F116" si="78">IFERROR(RANK(E104,E$8:E$116,1),$C$4+1)</f>
        <v>75</v>
      </c>
      <c r="G104" s="7">
        <f t="shared" ref="G104:G116" si="79">$C$4+1-F104</f>
        <v>0</v>
      </c>
      <c r="H104" s="28">
        <f t="shared" ref="H104:H116" si="80">H$5*G104/$C$4</f>
        <v>0</v>
      </c>
      <c r="I104" s="43"/>
      <c r="J104" s="11"/>
      <c r="K104" s="7">
        <f t="shared" ref="K104:K116" si="81">IFERROR(RANK(J104,J$8:J$116,1),$C$4+1)</f>
        <v>75</v>
      </c>
      <c r="L104" s="7">
        <f t="shared" ref="L104:L116" si="82">$C$4+1-K104</f>
        <v>0</v>
      </c>
      <c r="M104" s="28">
        <f t="shared" ref="M104:M116" si="83">M$5*L104/$C$4</f>
        <v>0</v>
      </c>
      <c r="N104" s="43"/>
      <c r="O104" s="11"/>
      <c r="P104" s="7">
        <f t="shared" ref="P104:P116" si="84">IFERROR(RANK(O104,O$8:O$116,1),$C$4+1)</f>
        <v>75</v>
      </c>
      <c r="Q104" s="7">
        <f t="shared" ref="Q104:Q116" si="85">$C$4+1-P104</f>
        <v>0</v>
      </c>
      <c r="R104" s="28">
        <f t="shared" ref="R104:R116" si="86">R$5*Q104/$C$4</f>
        <v>0</v>
      </c>
      <c r="S104" s="43"/>
      <c r="T104" s="11"/>
      <c r="U104" s="7">
        <f t="shared" ref="U104:U116" si="87">IFERROR(RANK(T104,T$8:T$116,1),$C$4+1)</f>
        <v>75</v>
      </c>
      <c r="V104" s="7">
        <f t="shared" ref="V104:V116" si="88">$C$4+1-U104</f>
        <v>0</v>
      </c>
      <c r="W104" s="28">
        <f t="shared" ref="W104:W116" si="89">W$5*V104/$C$4</f>
        <v>0</v>
      </c>
      <c r="X104" s="12"/>
      <c r="Y104" s="7">
        <v>54</v>
      </c>
      <c r="Z104" s="7">
        <f t="shared" ref="Z104:Z116" si="90">IFERROR(RANK(Y104,Y$8:Y$116,1),$C$4+1)</f>
        <v>54</v>
      </c>
      <c r="AA104" s="7">
        <f t="shared" ref="AA104:AA116" si="91">$C$4+1-Z104</f>
        <v>21</v>
      </c>
      <c r="AB104" s="28">
        <f t="shared" ref="AB104:AB116" si="92">AB$5*AA104/$C$4</f>
        <v>2.8378378378378377</v>
      </c>
      <c r="AC104" s="43"/>
      <c r="AD104" s="11"/>
      <c r="AE104" s="7">
        <f t="shared" ref="AE104:AE116" si="93">IFERROR(RANK(AD104,AD$8:AD$116,1),$C$4+1)</f>
        <v>75</v>
      </c>
      <c r="AF104" s="7">
        <f t="shared" ref="AF104:AF116" si="94">$C$4+1-AE104</f>
        <v>0</v>
      </c>
      <c r="AG104" s="28">
        <f t="shared" ref="AG104:AG116" si="95">AG$5*AF104/$C$4</f>
        <v>0</v>
      </c>
      <c r="AH104" s="43"/>
      <c r="AI104" s="11"/>
      <c r="AJ104" s="7">
        <f t="shared" ref="AJ104:AJ116" si="96">IFERROR(RANK(AI104,AI$8:AI$116,1),$C$4+1)</f>
        <v>75</v>
      </c>
      <c r="AK104" s="7">
        <f t="shared" ref="AK104:AK116" si="97">$C$4+1-AJ104</f>
        <v>0</v>
      </c>
      <c r="AL104" s="28">
        <f t="shared" ref="AL104:AL116" si="98">AL$5*AK104/$C$4</f>
        <v>0</v>
      </c>
      <c r="AM104" s="43"/>
      <c r="AN104" s="11"/>
      <c r="AO104" s="7">
        <f t="shared" ref="AO104:AO116" si="99">IFERROR(RANK(AN104,AN$8:AN$116,1),$C$4+1)</f>
        <v>75</v>
      </c>
      <c r="AP104" s="7">
        <f t="shared" ref="AP104:AP116" si="100">$C$4+1-AO104</f>
        <v>0</v>
      </c>
      <c r="AQ104" s="28">
        <f t="shared" ref="AQ104:AQ116" si="101">AQ$5*AP104/$C$4</f>
        <v>0</v>
      </c>
      <c r="AR104" s="2"/>
      <c r="AS104" s="36">
        <f t="shared" ref="AS104:AS116" si="102">SUM(H104,M104,R104,W104,AB104,AG104,AL104)</f>
        <v>2.8378378378378377</v>
      </c>
      <c r="AT104" s="7">
        <f t="shared" ref="AT104:AT116" si="103">RANK(AS104,AS$8:AS$116,0)</f>
        <v>97</v>
      </c>
    </row>
    <row r="105" spans="2:46" s="29" customFormat="1" x14ac:dyDescent="0.3">
      <c r="B105" s="1" t="s">
        <v>421</v>
      </c>
      <c r="C105" s="1" t="s">
        <v>422</v>
      </c>
      <c r="D105" s="12"/>
      <c r="E105" s="10"/>
      <c r="F105" s="7">
        <f t="shared" si="78"/>
        <v>75</v>
      </c>
      <c r="G105" s="7">
        <f t="shared" si="79"/>
        <v>0</v>
      </c>
      <c r="H105" s="28">
        <f t="shared" si="80"/>
        <v>0</v>
      </c>
      <c r="I105" s="43"/>
      <c r="J105" s="11"/>
      <c r="K105" s="7">
        <f t="shared" si="81"/>
        <v>75</v>
      </c>
      <c r="L105" s="7">
        <f t="shared" si="82"/>
        <v>0</v>
      </c>
      <c r="M105" s="28">
        <f t="shared" si="83"/>
        <v>0</v>
      </c>
      <c r="N105" s="43"/>
      <c r="O105" s="11"/>
      <c r="P105" s="7">
        <f t="shared" si="84"/>
        <v>75</v>
      </c>
      <c r="Q105" s="7">
        <f t="shared" si="85"/>
        <v>0</v>
      </c>
      <c r="R105" s="28">
        <f t="shared" si="86"/>
        <v>0</v>
      </c>
      <c r="S105" s="43"/>
      <c r="T105" s="11"/>
      <c r="U105" s="7">
        <f t="shared" si="87"/>
        <v>75</v>
      </c>
      <c r="V105" s="7">
        <f t="shared" si="88"/>
        <v>0</v>
      </c>
      <c r="W105" s="28">
        <f t="shared" si="89"/>
        <v>0</v>
      </c>
      <c r="X105" s="12"/>
      <c r="Y105" s="7">
        <v>55</v>
      </c>
      <c r="Z105" s="7">
        <f t="shared" si="90"/>
        <v>55</v>
      </c>
      <c r="AA105" s="7">
        <f t="shared" si="91"/>
        <v>20</v>
      </c>
      <c r="AB105" s="28">
        <f t="shared" si="92"/>
        <v>2.7027027027027026</v>
      </c>
      <c r="AC105" s="43"/>
      <c r="AD105" s="11"/>
      <c r="AE105" s="7">
        <f t="shared" si="93"/>
        <v>75</v>
      </c>
      <c r="AF105" s="7">
        <f t="shared" si="94"/>
        <v>0</v>
      </c>
      <c r="AG105" s="28">
        <f t="shared" si="95"/>
        <v>0</v>
      </c>
      <c r="AH105" s="43"/>
      <c r="AI105" s="11"/>
      <c r="AJ105" s="7">
        <f t="shared" si="96"/>
        <v>75</v>
      </c>
      <c r="AK105" s="7">
        <f t="shared" si="97"/>
        <v>0</v>
      </c>
      <c r="AL105" s="28">
        <f t="shared" si="98"/>
        <v>0</v>
      </c>
      <c r="AM105" s="43"/>
      <c r="AN105" s="11"/>
      <c r="AO105" s="7">
        <f t="shared" si="99"/>
        <v>75</v>
      </c>
      <c r="AP105" s="7">
        <f t="shared" si="100"/>
        <v>0</v>
      </c>
      <c r="AQ105" s="28">
        <f t="shared" si="101"/>
        <v>0</v>
      </c>
      <c r="AR105" s="2"/>
      <c r="AS105" s="36">
        <f t="shared" si="102"/>
        <v>2.7027027027027026</v>
      </c>
      <c r="AT105" s="7">
        <f t="shared" si="103"/>
        <v>98</v>
      </c>
    </row>
    <row r="106" spans="2:46" s="29" customFormat="1" x14ac:dyDescent="0.3">
      <c r="B106" s="1" t="s">
        <v>355</v>
      </c>
      <c r="C106" s="1" t="s">
        <v>356</v>
      </c>
      <c r="D106" s="52"/>
      <c r="E106" s="10"/>
      <c r="F106" s="20">
        <f t="shared" si="78"/>
        <v>75</v>
      </c>
      <c r="G106" s="20">
        <f t="shared" si="79"/>
        <v>0</v>
      </c>
      <c r="H106" s="53">
        <f t="shared" si="80"/>
        <v>0</v>
      </c>
      <c r="I106" s="54"/>
      <c r="J106" s="11"/>
      <c r="K106" s="20">
        <f t="shared" si="81"/>
        <v>75</v>
      </c>
      <c r="L106" s="20">
        <f t="shared" si="82"/>
        <v>0</v>
      </c>
      <c r="M106" s="53">
        <f t="shared" si="83"/>
        <v>0</v>
      </c>
      <c r="N106" s="54"/>
      <c r="O106" s="11"/>
      <c r="P106" s="20">
        <f t="shared" si="84"/>
        <v>75</v>
      </c>
      <c r="Q106" s="20">
        <f t="shared" si="85"/>
        <v>0</v>
      </c>
      <c r="R106" s="53">
        <f t="shared" si="86"/>
        <v>0</v>
      </c>
      <c r="S106" s="54"/>
      <c r="T106" s="20">
        <v>45</v>
      </c>
      <c r="U106" s="20">
        <f t="shared" si="87"/>
        <v>49</v>
      </c>
      <c r="V106" s="20">
        <f t="shared" si="88"/>
        <v>26</v>
      </c>
      <c r="W106" s="53">
        <f t="shared" si="89"/>
        <v>2.6351351351351351</v>
      </c>
      <c r="X106" s="52"/>
      <c r="Y106" s="11"/>
      <c r="Z106" s="20">
        <f t="shared" si="90"/>
        <v>75</v>
      </c>
      <c r="AA106" s="20">
        <f t="shared" si="91"/>
        <v>0</v>
      </c>
      <c r="AB106" s="53">
        <f t="shared" si="92"/>
        <v>0</v>
      </c>
      <c r="AC106" s="54"/>
      <c r="AD106" s="11"/>
      <c r="AE106" s="20">
        <f t="shared" si="93"/>
        <v>75</v>
      </c>
      <c r="AF106" s="20">
        <f t="shared" si="94"/>
        <v>0</v>
      </c>
      <c r="AG106" s="53">
        <f t="shared" si="95"/>
        <v>0</v>
      </c>
      <c r="AH106" s="54"/>
      <c r="AI106" s="11"/>
      <c r="AJ106" s="20">
        <f t="shared" si="96"/>
        <v>75</v>
      </c>
      <c r="AK106" s="20">
        <f t="shared" si="97"/>
        <v>0</v>
      </c>
      <c r="AL106" s="53">
        <f t="shared" si="98"/>
        <v>0</v>
      </c>
      <c r="AM106" s="54"/>
      <c r="AN106" s="11"/>
      <c r="AO106" s="20">
        <f t="shared" si="99"/>
        <v>75</v>
      </c>
      <c r="AP106" s="20">
        <f t="shared" si="100"/>
        <v>0</v>
      </c>
      <c r="AQ106" s="53">
        <f t="shared" si="101"/>
        <v>0</v>
      </c>
      <c r="AS106" s="55">
        <f t="shared" si="102"/>
        <v>2.6351351351351351</v>
      </c>
      <c r="AT106" s="20">
        <f t="shared" si="103"/>
        <v>99</v>
      </c>
    </row>
    <row r="107" spans="2:46" s="29" customFormat="1" x14ac:dyDescent="0.3">
      <c r="B107" s="1" t="s">
        <v>423</v>
      </c>
      <c r="C107" s="1" t="s">
        <v>424</v>
      </c>
      <c r="D107" s="12"/>
      <c r="E107" s="10"/>
      <c r="F107" s="7">
        <f t="shared" si="78"/>
        <v>75</v>
      </c>
      <c r="G107" s="7">
        <f t="shared" si="79"/>
        <v>0</v>
      </c>
      <c r="H107" s="28">
        <f t="shared" si="80"/>
        <v>0</v>
      </c>
      <c r="I107" s="43"/>
      <c r="J107" s="11"/>
      <c r="K107" s="7">
        <f t="shared" si="81"/>
        <v>75</v>
      </c>
      <c r="L107" s="7">
        <f t="shared" si="82"/>
        <v>0</v>
      </c>
      <c r="M107" s="28">
        <f t="shared" si="83"/>
        <v>0</v>
      </c>
      <c r="N107" s="43"/>
      <c r="O107" s="11"/>
      <c r="P107" s="7">
        <f t="shared" si="84"/>
        <v>75</v>
      </c>
      <c r="Q107" s="7">
        <f t="shared" si="85"/>
        <v>0</v>
      </c>
      <c r="R107" s="28">
        <f t="shared" si="86"/>
        <v>0</v>
      </c>
      <c r="S107" s="43"/>
      <c r="T107" s="11"/>
      <c r="U107" s="7">
        <f t="shared" si="87"/>
        <v>75</v>
      </c>
      <c r="V107" s="7">
        <f t="shared" si="88"/>
        <v>0</v>
      </c>
      <c r="W107" s="28">
        <f t="shared" si="89"/>
        <v>0</v>
      </c>
      <c r="X107" s="12"/>
      <c r="Y107" s="7">
        <v>56</v>
      </c>
      <c r="Z107" s="7">
        <f t="shared" si="90"/>
        <v>56</v>
      </c>
      <c r="AA107" s="7">
        <f t="shared" si="91"/>
        <v>19</v>
      </c>
      <c r="AB107" s="28">
        <f t="shared" si="92"/>
        <v>2.5675675675675675</v>
      </c>
      <c r="AC107" s="43"/>
      <c r="AD107" s="11"/>
      <c r="AE107" s="7">
        <f t="shared" si="93"/>
        <v>75</v>
      </c>
      <c r="AF107" s="7">
        <f t="shared" si="94"/>
        <v>0</v>
      </c>
      <c r="AG107" s="28">
        <f t="shared" si="95"/>
        <v>0</v>
      </c>
      <c r="AH107" s="43"/>
      <c r="AI107" s="11"/>
      <c r="AJ107" s="7">
        <f t="shared" si="96"/>
        <v>75</v>
      </c>
      <c r="AK107" s="7">
        <f t="shared" si="97"/>
        <v>0</v>
      </c>
      <c r="AL107" s="28">
        <f t="shared" si="98"/>
        <v>0</v>
      </c>
      <c r="AM107" s="43"/>
      <c r="AN107" s="11"/>
      <c r="AO107" s="7">
        <f t="shared" si="99"/>
        <v>75</v>
      </c>
      <c r="AP107" s="7">
        <f t="shared" si="100"/>
        <v>0</v>
      </c>
      <c r="AQ107" s="28">
        <f t="shared" si="101"/>
        <v>0</v>
      </c>
      <c r="AR107" s="2"/>
      <c r="AS107" s="36">
        <f t="shared" si="102"/>
        <v>2.5675675675675675</v>
      </c>
      <c r="AT107" s="7">
        <f t="shared" si="103"/>
        <v>100</v>
      </c>
    </row>
    <row r="108" spans="2:46" s="29" customFormat="1" x14ac:dyDescent="0.3">
      <c r="B108" s="1" t="s">
        <v>425</v>
      </c>
      <c r="C108" s="1" t="s">
        <v>422</v>
      </c>
      <c r="D108" s="12"/>
      <c r="E108" s="10"/>
      <c r="F108" s="7">
        <f t="shared" si="78"/>
        <v>75</v>
      </c>
      <c r="G108" s="7">
        <f t="shared" si="79"/>
        <v>0</v>
      </c>
      <c r="H108" s="28">
        <f t="shared" si="80"/>
        <v>0</v>
      </c>
      <c r="I108" s="43"/>
      <c r="J108" s="11"/>
      <c r="K108" s="7">
        <f t="shared" si="81"/>
        <v>75</v>
      </c>
      <c r="L108" s="7">
        <f t="shared" si="82"/>
        <v>0</v>
      </c>
      <c r="M108" s="28">
        <f t="shared" si="83"/>
        <v>0</v>
      </c>
      <c r="N108" s="43"/>
      <c r="O108" s="11"/>
      <c r="P108" s="7">
        <f t="shared" si="84"/>
        <v>75</v>
      </c>
      <c r="Q108" s="7">
        <f t="shared" si="85"/>
        <v>0</v>
      </c>
      <c r="R108" s="28">
        <f t="shared" si="86"/>
        <v>0</v>
      </c>
      <c r="S108" s="43"/>
      <c r="T108" s="11"/>
      <c r="U108" s="7">
        <f t="shared" si="87"/>
        <v>75</v>
      </c>
      <c r="V108" s="7">
        <f t="shared" si="88"/>
        <v>0</v>
      </c>
      <c r="W108" s="28">
        <f t="shared" si="89"/>
        <v>0</v>
      </c>
      <c r="X108" s="12"/>
      <c r="Y108" s="7">
        <v>57</v>
      </c>
      <c r="Z108" s="7">
        <f t="shared" si="90"/>
        <v>57</v>
      </c>
      <c r="AA108" s="7">
        <f t="shared" si="91"/>
        <v>18</v>
      </c>
      <c r="AB108" s="28">
        <f t="shared" si="92"/>
        <v>2.4324324324324325</v>
      </c>
      <c r="AC108" s="43"/>
      <c r="AD108" s="11"/>
      <c r="AE108" s="7">
        <f t="shared" si="93"/>
        <v>75</v>
      </c>
      <c r="AF108" s="7">
        <f t="shared" si="94"/>
        <v>0</v>
      </c>
      <c r="AG108" s="28">
        <f t="shared" si="95"/>
        <v>0</v>
      </c>
      <c r="AH108" s="43"/>
      <c r="AI108" s="11"/>
      <c r="AJ108" s="7">
        <f t="shared" si="96"/>
        <v>75</v>
      </c>
      <c r="AK108" s="7">
        <f t="shared" si="97"/>
        <v>0</v>
      </c>
      <c r="AL108" s="28">
        <f t="shared" si="98"/>
        <v>0</v>
      </c>
      <c r="AM108" s="43"/>
      <c r="AN108" s="11"/>
      <c r="AO108" s="7">
        <f t="shared" si="99"/>
        <v>75</v>
      </c>
      <c r="AP108" s="7">
        <f t="shared" si="100"/>
        <v>0</v>
      </c>
      <c r="AQ108" s="28">
        <f t="shared" si="101"/>
        <v>0</v>
      </c>
      <c r="AR108" s="2"/>
      <c r="AS108" s="36">
        <f t="shared" si="102"/>
        <v>2.4324324324324325</v>
      </c>
      <c r="AT108" s="7">
        <f t="shared" si="103"/>
        <v>101</v>
      </c>
    </row>
    <row r="109" spans="2:46" s="29" customFormat="1" x14ac:dyDescent="0.3">
      <c r="B109" s="3" t="s">
        <v>17</v>
      </c>
      <c r="C109" s="1" t="s">
        <v>288</v>
      </c>
      <c r="D109" s="12"/>
      <c r="E109" s="8">
        <v>53</v>
      </c>
      <c r="F109" s="7">
        <f t="shared" si="78"/>
        <v>53</v>
      </c>
      <c r="G109" s="7">
        <f t="shared" si="79"/>
        <v>22</v>
      </c>
      <c r="H109" s="28">
        <f t="shared" si="80"/>
        <v>2.2297297297297298</v>
      </c>
      <c r="I109" s="43"/>
      <c r="J109" s="11"/>
      <c r="K109" s="7">
        <f t="shared" si="81"/>
        <v>75</v>
      </c>
      <c r="L109" s="7">
        <f t="shared" si="82"/>
        <v>0</v>
      </c>
      <c r="M109" s="28">
        <f t="shared" si="83"/>
        <v>0</v>
      </c>
      <c r="N109" s="43"/>
      <c r="O109" s="11"/>
      <c r="P109" s="7">
        <f t="shared" si="84"/>
        <v>75</v>
      </c>
      <c r="Q109" s="7">
        <f t="shared" si="85"/>
        <v>0</v>
      </c>
      <c r="R109" s="28">
        <f t="shared" si="86"/>
        <v>0</v>
      </c>
      <c r="S109" s="43"/>
      <c r="T109" s="11"/>
      <c r="U109" s="7">
        <f t="shared" si="87"/>
        <v>75</v>
      </c>
      <c r="V109" s="7">
        <f t="shared" si="88"/>
        <v>0</v>
      </c>
      <c r="W109" s="28">
        <f t="shared" si="89"/>
        <v>0</v>
      </c>
      <c r="X109" s="12"/>
      <c r="Y109" s="11"/>
      <c r="Z109" s="7">
        <f t="shared" si="90"/>
        <v>75</v>
      </c>
      <c r="AA109" s="7">
        <f t="shared" si="91"/>
        <v>0</v>
      </c>
      <c r="AB109" s="28">
        <f t="shared" si="92"/>
        <v>0</v>
      </c>
      <c r="AC109" s="43"/>
      <c r="AD109" s="11"/>
      <c r="AE109" s="7">
        <f t="shared" si="93"/>
        <v>75</v>
      </c>
      <c r="AF109" s="7">
        <f t="shared" si="94"/>
        <v>0</v>
      </c>
      <c r="AG109" s="28">
        <f t="shared" si="95"/>
        <v>0</v>
      </c>
      <c r="AH109" s="43"/>
      <c r="AI109" s="11"/>
      <c r="AJ109" s="7">
        <f t="shared" si="96"/>
        <v>75</v>
      </c>
      <c r="AK109" s="7">
        <f t="shared" si="97"/>
        <v>0</v>
      </c>
      <c r="AL109" s="28">
        <f t="shared" si="98"/>
        <v>0</v>
      </c>
      <c r="AM109" s="43"/>
      <c r="AN109" s="11"/>
      <c r="AO109" s="7">
        <f t="shared" si="99"/>
        <v>75</v>
      </c>
      <c r="AP109" s="7">
        <f t="shared" si="100"/>
        <v>0</v>
      </c>
      <c r="AQ109" s="28">
        <f t="shared" si="101"/>
        <v>0</v>
      </c>
      <c r="AR109" s="2"/>
      <c r="AS109" s="36">
        <f t="shared" si="102"/>
        <v>2.2297297297297298</v>
      </c>
      <c r="AT109" s="7">
        <f t="shared" si="103"/>
        <v>102</v>
      </c>
    </row>
    <row r="110" spans="2:46" s="29" customFormat="1" x14ac:dyDescent="0.3">
      <c r="B110" s="1" t="s">
        <v>343</v>
      </c>
      <c r="C110" s="1" t="s">
        <v>308</v>
      </c>
      <c r="D110" s="12"/>
      <c r="E110" s="10"/>
      <c r="F110" s="7">
        <f t="shared" si="78"/>
        <v>75</v>
      </c>
      <c r="G110" s="7">
        <f t="shared" si="79"/>
        <v>0</v>
      </c>
      <c r="H110" s="28">
        <f t="shared" si="80"/>
        <v>0</v>
      </c>
      <c r="I110" s="43"/>
      <c r="J110" s="11"/>
      <c r="K110" s="7">
        <f t="shared" si="81"/>
        <v>75</v>
      </c>
      <c r="L110" s="7">
        <f t="shared" si="82"/>
        <v>0</v>
      </c>
      <c r="M110" s="28">
        <f t="shared" si="83"/>
        <v>0</v>
      </c>
      <c r="N110" s="43"/>
      <c r="O110" s="7">
        <v>55</v>
      </c>
      <c r="P110" s="7">
        <f t="shared" si="84"/>
        <v>54</v>
      </c>
      <c r="Q110" s="7">
        <f t="shared" si="85"/>
        <v>21</v>
      </c>
      <c r="R110" s="28">
        <f t="shared" si="86"/>
        <v>2.1283783783783785</v>
      </c>
      <c r="S110" s="43"/>
      <c r="T110" s="11"/>
      <c r="U110" s="7">
        <f t="shared" si="87"/>
        <v>75</v>
      </c>
      <c r="V110" s="7">
        <f t="shared" si="88"/>
        <v>0</v>
      </c>
      <c r="W110" s="28">
        <f t="shared" si="89"/>
        <v>0</v>
      </c>
      <c r="X110" s="12"/>
      <c r="Y110" s="11"/>
      <c r="Z110" s="7">
        <f t="shared" si="90"/>
        <v>75</v>
      </c>
      <c r="AA110" s="7">
        <f t="shared" si="91"/>
        <v>0</v>
      </c>
      <c r="AB110" s="28">
        <f t="shared" si="92"/>
        <v>0</v>
      </c>
      <c r="AC110" s="43"/>
      <c r="AD110" s="11"/>
      <c r="AE110" s="7">
        <f t="shared" si="93"/>
        <v>75</v>
      </c>
      <c r="AF110" s="7">
        <f t="shared" si="94"/>
        <v>0</v>
      </c>
      <c r="AG110" s="28">
        <f t="shared" si="95"/>
        <v>0</v>
      </c>
      <c r="AH110" s="43"/>
      <c r="AI110" s="11"/>
      <c r="AJ110" s="7">
        <f t="shared" si="96"/>
        <v>75</v>
      </c>
      <c r="AK110" s="7">
        <f t="shared" si="97"/>
        <v>0</v>
      </c>
      <c r="AL110" s="28">
        <f t="shared" si="98"/>
        <v>0</v>
      </c>
      <c r="AM110" s="43"/>
      <c r="AN110" s="11"/>
      <c r="AO110" s="7">
        <f t="shared" si="99"/>
        <v>75</v>
      </c>
      <c r="AP110" s="7">
        <f t="shared" si="100"/>
        <v>0</v>
      </c>
      <c r="AQ110" s="28">
        <f t="shared" si="101"/>
        <v>0</v>
      </c>
      <c r="AR110" s="2"/>
      <c r="AS110" s="36">
        <f t="shared" si="102"/>
        <v>2.1283783783783785</v>
      </c>
      <c r="AT110" s="7">
        <f t="shared" si="103"/>
        <v>103</v>
      </c>
    </row>
    <row r="111" spans="2:46" s="29" customFormat="1" x14ac:dyDescent="0.3">
      <c r="B111" s="3" t="s">
        <v>9</v>
      </c>
      <c r="C111" s="1" t="s">
        <v>311</v>
      </c>
      <c r="D111" s="12"/>
      <c r="E111" s="8">
        <v>61</v>
      </c>
      <c r="F111" s="7">
        <f t="shared" si="78"/>
        <v>61</v>
      </c>
      <c r="G111" s="7">
        <f t="shared" si="79"/>
        <v>14</v>
      </c>
      <c r="H111" s="28">
        <f t="shared" si="80"/>
        <v>1.4189189189189189</v>
      </c>
      <c r="I111" s="43"/>
      <c r="J111" s="11"/>
      <c r="K111" s="7">
        <f t="shared" si="81"/>
        <v>75</v>
      </c>
      <c r="L111" s="7">
        <f t="shared" si="82"/>
        <v>0</v>
      </c>
      <c r="M111" s="28">
        <f t="shared" si="83"/>
        <v>0</v>
      </c>
      <c r="N111" s="43"/>
      <c r="O111" s="11"/>
      <c r="P111" s="7">
        <f t="shared" si="84"/>
        <v>75</v>
      </c>
      <c r="Q111" s="7">
        <f t="shared" si="85"/>
        <v>0</v>
      </c>
      <c r="R111" s="28">
        <f t="shared" si="86"/>
        <v>0</v>
      </c>
      <c r="S111" s="43"/>
      <c r="T111" s="11"/>
      <c r="U111" s="7">
        <f t="shared" si="87"/>
        <v>75</v>
      </c>
      <c r="V111" s="7">
        <f t="shared" si="88"/>
        <v>0</v>
      </c>
      <c r="W111" s="28">
        <f t="shared" si="89"/>
        <v>0</v>
      </c>
      <c r="X111" s="12"/>
      <c r="Y111" s="11"/>
      <c r="Z111" s="7">
        <f t="shared" si="90"/>
        <v>75</v>
      </c>
      <c r="AA111" s="7">
        <f t="shared" si="91"/>
        <v>0</v>
      </c>
      <c r="AB111" s="28">
        <f t="shared" si="92"/>
        <v>0</v>
      </c>
      <c r="AC111" s="43"/>
      <c r="AD111" s="11"/>
      <c r="AE111" s="7">
        <f t="shared" si="93"/>
        <v>75</v>
      </c>
      <c r="AF111" s="7">
        <f t="shared" si="94"/>
        <v>0</v>
      </c>
      <c r="AG111" s="28">
        <f t="shared" si="95"/>
        <v>0</v>
      </c>
      <c r="AH111" s="43"/>
      <c r="AI111" s="11"/>
      <c r="AJ111" s="7">
        <f t="shared" si="96"/>
        <v>75</v>
      </c>
      <c r="AK111" s="7">
        <f t="shared" si="97"/>
        <v>0</v>
      </c>
      <c r="AL111" s="28">
        <f t="shared" si="98"/>
        <v>0</v>
      </c>
      <c r="AM111" s="43"/>
      <c r="AN111" s="11"/>
      <c r="AO111" s="7">
        <f t="shared" si="99"/>
        <v>75</v>
      </c>
      <c r="AP111" s="7">
        <f t="shared" si="100"/>
        <v>0</v>
      </c>
      <c r="AQ111" s="28">
        <f t="shared" si="101"/>
        <v>0</v>
      </c>
      <c r="AR111" s="2"/>
      <c r="AS111" s="36">
        <f t="shared" si="102"/>
        <v>1.4189189189189189</v>
      </c>
      <c r="AT111" s="7">
        <f t="shared" si="103"/>
        <v>104</v>
      </c>
    </row>
    <row r="112" spans="2:46" s="29" customFormat="1" x14ac:dyDescent="0.3">
      <c r="B112" s="1" t="s">
        <v>97</v>
      </c>
      <c r="C112" s="1" t="s">
        <v>309</v>
      </c>
      <c r="D112" s="12"/>
      <c r="E112" s="10"/>
      <c r="F112" s="7">
        <f t="shared" si="78"/>
        <v>75</v>
      </c>
      <c r="G112" s="7">
        <f t="shared" si="79"/>
        <v>0</v>
      </c>
      <c r="H112" s="28">
        <f t="shared" si="80"/>
        <v>0</v>
      </c>
      <c r="I112" s="43"/>
      <c r="J112" s="7">
        <v>39</v>
      </c>
      <c r="K112" s="7">
        <f t="shared" si="81"/>
        <v>62</v>
      </c>
      <c r="L112" s="7">
        <f t="shared" si="82"/>
        <v>13</v>
      </c>
      <c r="M112" s="28">
        <f t="shared" si="83"/>
        <v>1.3175675675675675</v>
      </c>
      <c r="N112" s="43"/>
      <c r="O112" s="11"/>
      <c r="P112" s="7">
        <f t="shared" si="84"/>
        <v>75</v>
      </c>
      <c r="Q112" s="7">
        <f t="shared" si="85"/>
        <v>0</v>
      </c>
      <c r="R112" s="28">
        <f t="shared" si="86"/>
        <v>0</v>
      </c>
      <c r="S112" s="43"/>
      <c r="T112" s="11"/>
      <c r="U112" s="7">
        <f t="shared" si="87"/>
        <v>75</v>
      </c>
      <c r="V112" s="7">
        <f t="shared" si="88"/>
        <v>0</v>
      </c>
      <c r="W112" s="28">
        <f t="shared" si="89"/>
        <v>0</v>
      </c>
      <c r="X112" s="12"/>
      <c r="Y112" s="11"/>
      <c r="Z112" s="7">
        <f t="shared" si="90"/>
        <v>75</v>
      </c>
      <c r="AA112" s="7">
        <f t="shared" si="91"/>
        <v>0</v>
      </c>
      <c r="AB112" s="28">
        <f t="shared" si="92"/>
        <v>0</v>
      </c>
      <c r="AC112" s="43"/>
      <c r="AD112" s="11"/>
      <c r="AE112" s="7">
        <f t="shared" si="93"/>
        <v>75</v>
      </c>
      <c r="AF112" s="7">
        <f t="shared" si="94"/>
        <v>0</v>
      </c>
      <c r="AG112" s="28">
        <f t="shared" si="95"/>
        <v>0</v>
      </c>
      <c r="AH112" s="43"/>
      <c r="AI112" s="11"/>
      <c r="AJ112" s="7">
        <f t="shared" si="96"/>
        <v>75</v>
      </c>
      <c r="AK112" s="7">
        <f t="shared" si="97"/>
        <v>0</v>
      </c>
      <c r="AL112" s="28">
        <f t="shared" si="98"/>
        <v>0</v>
      </c>
      <c r="AM112" s="43"/>
      <c r="AN112" s="11"/>
      <c r="AO112" s="7">
        <f t="shared" si="99"/>
        <v>75</v>
      </c>
      <c r="AP112" s="7">
        <f t="shared" si="100"/>
        <v>0</v>
      </c>
      <c r="AQ112" s="28">
        <f t="shared" si="101"/>
        <v>0</v>
      </c>
      <c r="AR112" s="2"/>
      <c r="AS112" s="36">
        <f t="shared" si="102"/>
        <v>1.3175675675675675</v>
      </c>
      <c r="AT112" s="7">
        <f t="shared" si="103"/>
        <v>105</v>
      </c>
    </row>
    <row r="113" spans="2:46" s="29" customFormat="1" x14ac:dyDescent="0.3">
      <c r="B113" s="1" t="s">
        <v>98</v>
      </c>
      <c r="C113" s="1" t="s">
        <v>314</v>
      </c>
      <c r="D113" s="12"/>
      <c r="E113" s="10"/>
      <c r="F113" s="7">
        <f t="shared" si="78"/>
        <v>75</v>
      </c>
      <c r="G113" s="7">
        <f t="shared" si="79"/>
        <v>0</v>
      </c>
      <c r="H113" s="28">
        <f t="shared" si="80"/>
        <v>0</v>
      </c>
      <c r="I113" s="43"/>
      <c r="J113" s="7">
        <v>41</v>
      </c>
      <c r="K113" s="7">
        <f t="shared" si="81"/>
        <v>64</v>
      </c>
      <c r="L113" s="7">
        <f t="shared" si="82"/>
        <v>11</v>
      </c>
      <c r="M113" s="28">
        <f t="shared" si="83"/>
        <v>1.1148648648648649</v>
      </c>
      <c r="N113" s="43"/>
      <c r="O113" s="11"/>
      <c r="P113" s="7">
        <f t="shared" si="84"/>
        <v>75</v>
      </c>
      <c r="Q113" s="7">
        <f t="shared" si="85"/>
        <v>0</v>
      </c>
      <c r="R113" s="28">
        <f t="shared" si="86"/>
        <v>0</v>
      </c>
      <c r="S113" s="43"/>
      <c r="T113" s="11"/>
      <c r="U113" s="7">
        <f t="shared" si="87"/>
        <v>75</v>
      </c>
      <c r="V113" s="7">
        <f t="shared" si="88"/>
        <v>0</v>
      </c>
      <c r="W113" s="28">
        <f t="shared" si="89"/>
        <v>0</v>
      </c>
      <c r="X113" s="12"/>
      <c r="Y113" s="11"/>
      <c r="Z113" s="7">
        <f t="shared" si="90"/>
        <v>75</v>
      </c>
      <c r="AA113" s="7">
        <f t="shared" si="91"/>
        <v>0</v>
      </c>
      <c r="AB113" s="28">
        <f t="shared" si="92"/>
        <v>0</v>
      </c>
      <c r="AC113" s="43"/>
      <c r="AD113" s="11"/>
      <c r="AE113" s="7">
        <f t="shared" si="93"/>
        <v>75</v>
      </c>
      <c r="AF113" s="7">
        <f t="shared" si="94"/>
        <v>0</v>
      </c>
      <c r="AG113" s="28">
        <f t="shared" si="95"/>
        <v>0</v>
      </c>
      <c r="AH113" s="43"/>
      <c r="AI113" s="11"/>
      <c r="AJ113" s="7">
        <f t="shared" si="96"/>
        <v>75</v>
      </c>
      <c r="AK113" s="7">
        <f t="shared" si="97"/>
        <v>0</v>
      </c>
      <c r="AL113" s="28">
        <f t="shared" si="98"/>
        <v>0</v>
      </c>
      <c r="AM113" s="43"/>
      <c r="AN113" s="11"/>
      <c r="AO113" s="7">
        <f t="shared" si="99"/>
        <v>75</v>
      </c>
      <c r="AP113" s="7">
        <f t="shared" si="100"/>
        <v>0</v>
      </c>
      <c r="AQ113" s="28">
        <f t="shared" si="101"/>
        <v>0</v>
      </c>
      <c r="AR113" s="2"/>
      <c r="AS113" s="36">
        <f t="shared" si="102"/>
        <v>1.1148648648648649</v>
      </c>
      <c r="AT113" s="7">
        <f t="shared" si="103"/>
        <v>106</v>
      </c>
    </row>
    <row r="114" spans="2:46" s="29" customFormat="1" x14ac:dyDescent="0.3">
      <c r="B114" s="1" t="s">
        <v>99</v>
      </c>
      <c r="C114" s="1" t="s">
        <v>315</v>
      </c>
      <c r="D114" s="12"/>
      <c r="E114" s="10"/>
      <c r="F114" s="7">
        <f t="shared" si="78"/>
        <v>75</v>
      </c>
      <c r="G114" s="7">
        <f t="shared" si="79"/>
        <v>0</v>
      </c>
      <c r="H114" s="28">
        <f t="shared" si="80"/>
        <v>0</v>
      </c>
      <c r="I114" s="43"/>
      <c r="J114" s="7">
        <v>48</v>
      </c>
      <c r="K114" s="7">
        <f t="shared" si="81"/>
        <v>71</v>
      </c>
      <c r="L114" s="7">
        <f t="shared" si="82"/>
        <v>4</v>
      </c>
      <c r="M114" s="28">
        <f t="shared" si="83"/>
        <v>0.40540540540540543</v>
      </c>
      <c r="N114" s="43"/>
      <c r="O114" s="11"/>
      <c r="P114" s="7">
        <f t="shared" si="84"/>
        <v>75</v>
      </c>
      <c r="Q114" s="7">
        <f t="shared" si="85"/>
        <v>0</v>
      </c>
      <c r="R114" s="28">
        <f t="shared" si="86"/>
        <v>0</v>
      </c>
      <c r="S114" s="43"/>
      <c r="T114" s="11"/>
      <c r="U114" s="7">
        <f t="shared" si="87"/>
        <v>75</v>
      </c>
      <c r="V114" s="7">
        <f t="shared" si="88"/>
        <v>0</v>
      </c>
      <c r="W114" s="28">
        <f t="shared" si="89"/>
        <v>0</v>
      </c>
      <c r="X114" s="12"/>
      <c r="Y114" s="11"/>
      <c r="Z114" s="7">
        <f t="shared" si="90"/>
        <v>75</v>
      </c>
      <c r="AA114" s="7">
        <f t="shared" si="91"/>
        <v>0</v>
      </c>
      <c r="AB114" s="28">
        <f t="shared" si="92"/>
        <v>0</v>
      </c>
      <c r="AC114" s="43"/>
      <c r="AD114" s="11"/>
      <c r="AE114" s="7">
        <f t="shared" si="93"/>
        <v>75</v>
      </c>
      <c r="AF114" s="7">
        <f t="shared" si="94"/>
        <v>0</v>
      </c>
      <c r="AG114" s="28">
        <f t="shared" si="95"/>
        <v>0</v>
      </c>
      <c r="AH114" s="43"/>
      <c r="AI114" s="11"/>
      <c r="AJ114" s="7">
        <f t="shared" si="96"/>
        <v>75</v>
      </c>
      <c r="AK114" s="7">
        <f t="shared" si="97"/>
        <v>0</v>
      </c>
      <c r="AL114" s="28">
        <f t="shared" si="98"/>
        <v>0</v>
      </c>
      <c r="AM114" s="43"/>
      <c r="AN114" s="11"/>
      <c r="AO114" s="7">
        <f t="shared" si="99"/>
        <v>75</v>
      </c>
      <c r="AP114" s="7">
        <f t="shared" si="100"/>
        <v>0</v>
      </c>
      <c r="AQ114" s="28">
        <f t="shared" si="101"/>
        <v>0</v>
      </c>
      <c r="AR114" s="2"/>
      <c r="AS114" s="36">
        <f t="shared" si="102"/>
        <v>0.40540540540540543</v>
      </c>
      <c r="AT114" s="7">
        <f t="shared" si="103"/>
        <v>107</v>
      </c>
    </row>
    <row r="115" spans="2:46" s="29" customFormat="1" x14ac:dyDescent="0.3">
      <c r="B115" s="3" t="s">
        <v>63</v>
      </c>
      <c r="C115" s="1" t="s">
        <v>298</v>
      </c>
      <c r="D115" s="12"/>
      <c r="E115" s="8">
        <v>71</v>
      </c>
      <c r="F115" s="7">
        <f t="shared" si="78"/>
        <v>71</v>
      </c>
      <c r="G115" s="7">
        <f t="shared" si="79"/>
        <v>4</v>
      </c>
      <c r="H115" s="28">
        <f t="shared" si="80"/>
        <v>0.40540540540540543</v>
      </c>
      <c r="I115" s="43"/>
      <c r="J115" s="11"/>
      <c r="K115" s="7">
        <f t="shared" si="81"/>
        <v>75</v>
      </c>
      <c r="L115" s="7">
        <f t="shared" si="82"/>
        <v>0</v>
      </c>
      <c r="M115" s="28">
        <f t="shared" si="83"/>
        <v>0</v>
      </c>
      <c r="N115" s="43"/>
      <c r="O115" s="11"/>
      <c r="P115" s="7">
        <f t="shared" si="84"/>
        <v>75</v>
      </c>
      <c r="Q115" s="7">
        <f t="shared" si="85"/>
        <v>0</v>
      </c>
      <c r="R115" s="28">
        <f t="shared" si="86"/>
        <v>0</v>
      </c>
      <c r="S115" s="43"/>
      <c r="T115" s="11"/>
      <c r="U115" s="7">
        <f t="shared" si="87"/>
        <v>75</v>
      </c>
      <c r="V115" s="7">
        <f t="shared" si="88"/>
        <v>0</v>
      </c>
      <c r="W115" s="28">
        <f t="shared" si="89"/>
        <v>0</v>
      </c>
      <c r="X115" s="12"/>
      <c r="Y115" s="11"/>
      <c r="Z115" s="7">
        <f t="shared" si="90"/>
        <v>75</v>
      </c>
      <c r="AA115" s="7">
        <f t="shared" si="91"/>
        <v>0</v>
      </c>
      <c r="AB115" s="28">
        <f t="shared" si="92"/>
        <v>0</v>
      </c>
      <c r="AC115" s="43"/>
      <c r="AD115" s="11"/>
      <c r="AE115" s="7">
        <f t="shared" si="93"/>
        <v>75</v>
      </c>
      <c r="AF115" s="7">
        <f t="shared" si="94"/>
        <v>0</v>
      </c>
      <c r="AG115" s="28">
        <f t="shared" si="95"/>
        <v>0</v>
      </c>
      <c r="AH115" s="43"/>
      <c r="AI115" s="11"/>
      <c r="AJ115" s="7">
        <f t="shared" si="96"/>
        <v>75</v>
      </c>
      <c r="AK115" s="7">
        <f t="shared" si="97"/>
        <v>0</v>
      </c>
      <c r="AL115" s="28">
        <f t="shared" si="98"/>
        <v>0</v>
      </c>
      <c r="AM115" s="43"/>
      <c r="AN115" s="11"/>
      <c r="AO115" s="7">
        <f t="shared" si="99"/>
        <v>75</v>
      </c>
      <c r="AP115" s="7">
        <f t="shared" si="100"/>
        <v>0</v>
      </c>
      <c r="AQ115" s="28">
        <f t="shared" si="101"/>
        <v>0</v>
      </c>
      <c r="AR115" s="2"/>
      <c r="AS115" s="36">
        <f t="shared" si="102"/>
        <v>0.40540540540540543</v>
      </c>
      <c r="AT115" s="7">
        <f t="shared" si="103"/>
        <v>107</v>
      </c>
    </row>
    <row r="116" spans="2:46" s="29" customFormat="1" x14ac:dyDescent="0.3">
      <c r="B116" s="1" t="s">
        <v>100</v>
      </c>
      <c r="C116" s="1" t="s">
        <v>316</v>
      </c>
      <c r="D116" s="12"/>
      <c r="E116" s="10"/>
      <c r="F116" s="7">
        <f t="shared" si="78"/>
        <v>75</v>
      </c>
      <c r="G116" s="7">
        <f t="shared" si="79"/>
        <v>0</v>
      </c>
      <c r="H116" s="28">
        <f t="shared" si="80"/>
        <v>0</v>
      </c>
      <c r="I116" s="43"/>
      <c r="J116" s="7">
        <v>49</v>
      </c>
      <c r="K116" s="7">
        <f t="shared" si="81"/>
        <v>72</v>
      </c>
      <c r="L116" s="7">
        <f t="shared" si="82"/>
        <v>3</v>
      </c>
      <c r="M116" s="28">
        <f t="shared" si="83"/>
        <v>0.30405405405405406</v>
      </c>
      <c r="N116" s="43"/>
      <c r="O116" s="11"/>
      <c r="P116" s="7">
        <f t="shared" si="84"/>
        <v>75</v>
      </c>
      <c r="Q116" s="7">
        <f t="shared" si="85"/>
        <v>0</v>
      </c>
      <c r="R116" s="28">
        <f t="shared" si="86"/>
        <v>0</v>
      </c>
      <c r="S116" s="43"/>
      <c r="T116" s="11"/>
      <c r="U116" s="7">
        <f t="shared" si="87"/>
        <v>75</v>
      </c>
      <c r="V116" s="7">
        <f t="shared" si="88"/>
        <v>0</v>
      </c>
      <c r="W116" s="28">
        <f t="shared" si="89"/>
        <v>0</v>
      </c>
      <c r="X116" s="12"/>
      <c r="Y116" s="11"/>
      <c r="Z116" s="7">
        <f t="shared" si="90"/>
        <v>75</v>
      </c>
      <c r="AA116" s="7">
        <f t="shared" si="91"/>
        <v>0</v>
      </c>
      <c r="AB116" s="28">
        <f t="shared" si="92"/>
        <v>0</v>
      </c>
      <c r="AC116" s="43"/>
      <c r="AD116" s="11"/>
      <c r="AE116" s="7">
        <f t="shared" si="93"/>
        <v>75</v>
      </c>
      <c r="AF116" s="7">
        <f t="shared" si="94"/>
        <v>0</v>
      </c>
      <c r="AG116" s="28">
        <f t="shared" si="95"/>
        <v>0</v>
      </c>
      <c r="AH116" s="43"/>
      <c r="AI116" s="11"/>
      <c r="AJ116" s="7">
        <f t="shared" si="96"/>
        <v>75</v>
      </c>
      <c r="AK116" s="7">
        <f t="shared" si="97"/>
        <v>0</v>
      </c>
      <c r="AL116" s="28">
        <f t="shared" si="98"/>
        <v>0</v>
      </c>
      <c r="AM116" s="43"/>
      <c r="AN116" s="11"/>
      <c r="AO116" s="7">
        <f t="shared" si="99"/>
        <v>75</v>
      </c>
      <c r="AP116" s="7">
        <f t="shared" si="100"/>
        <v>0</v>
      </c>
      <c r="AQ116" s="28">
        <f t="shared" si="101"/>
        <v>0</v>
      </c>
      <c r="AR116" s="2"/>
      <c r="AS116" s="36">
        <f t="shared" si="102"/>
        <v>0.30405405405405406</v>
      </c>
      <c r="AT116" s="7">
        <f t="shared" si="103"/>
        <v>109</v>
      </c>
    </row>
  </sheetData>
  <sortState ref="B8:AT116">
    <sortCondition ref="AT8:AT116"/>
  </sortState>
  <mergeCells count="12">
    <mergeCell ref="T6:W6"/>
    <mergeCell ref="B6:B7"/>
    <mergeCell ref="C6:C7"/>
    <mergeCell ref="E6:H6"/>
    <mergeCell ref="J6:M6"/>
    <mergeCell ref="O6:R6"/>
    <mergeCell ref="AT6:AT7"/>
    <mergeCell ref="Y6:AB6"/>
    <mergeCell ref="AD6:AG6"/>
    <mergeCell ref="AI6:AL6"/>
    <mergeCell ref="AN6:AQ6"/>
    <mergeCell ref="AS6:AS7"/>
  </mergeCells>
  <phoneticPr fontId="1" type="noConversion"/>
  <pageMargins left="0.47244094488188981" right="0.47244094488188981" top="0.47244094488188981" bottom="0.35433070866141736" header="0" footer="0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O21"/>
  <sheetViews>
    <sheetView zoomScale="55" zoomScaleNormal="55" zoomScaleSheetLayoutView="85" workbookViewId="0">
      <selection activeCell="L27" sqref="L27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2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375</v>
      </c>
      <c r="AN2" s="2" t="s">
        <v>487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13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I4" s="32"/>
      <c r="AJ4" s="32"/>
      <c r="AK4" s="32"/>
      <c r="AL4" s="32"/>
    </row>
    <row r="5" spans="2:41" s="29" customFormat="1" x14ac:dyDescent="0.3">
      <c r="D5" s="38"/>
      <c r="E5" s="31"/>
      <c r="F5" s="32"/>
      <c r="G5" s="47" t="s">
        <v>363</v>
      </c>
      <c r="H5" s="37">
        <v>10</v>
      </c>
      <c r="I5" s="35"/>
      <c r="J5" s="32"/>
      <c r="K5" s="32"/>
      <c r="L5" s="47" t="s">
        <v>363</v>
      </c>
      <c r="M5" s="37">
        <v>10</v>
      </c>
      <c r="N5" s="35"/>
      <c r="O5" s="32"/>
      <c r="P5" s="32"/>
      <c r="Q5" s="47" t="s">
        <v>363</v>
      </c>
      <c r="R5" s="37">
        <v>10</v>
      </c>
      <c r="S5" s="38"/>
      <c r="T5" s="31"/>
      <c r="U5" s="32"/>
      <c r="V5" s="47" t="s">
        <v>363</v>
      </c>
      <c r="W5" s="37">
        <v>15</v>
      </c>
      <c r="X5" s="35"/>
      <c r="Y5" s="32"/>
      <c r="Z5" s="32"/>
      <c r="AA5" s="47" t="s">
        <v>363</v>
      </c>
      <c r="AB5" s="37">
        <v>20</v>
      </c>
      <c r="AC5" s="35"/>
      <c r="AD5" s="32"/>
      <c r="AE5" s="32"/>
      <c r="AF5" s="47" t="s">
        <v>363</v>
      </c>
      <c r="AG5" s="37">
        <v>20</v>
      </c>
      <c r="AI5" s="32"/>
      <c r="AJ5" s="32"/>
      <c r="AK5" s="47" t="s">
        <v>363</v>
      </c>
      <c r="AL5" s="37">
        <v>15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373</v>
      </c>
      <c r="Z6" s="56"/>
      <c r="AA6" s="56"/>
      <c r="AB6" s="56"/>
      <c r="AC6" s="35"/>
      <c r="AD6" s="56" t="s">
        <v>374</v>
      </c>
      <c r="AE6" s="56"/>
      <c r="AF6" s="56"/>
      <c r="AG6" s="56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3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x14ac:dyDescent="0.3">
      <c r="B8" s="3" t="s">
        <v>75</v>
      </c>
      <c r="C8" s="1" t="s">
        <v>86</v>
      </c>
      <c r="D8" s="12"/>
      <c r="E8" s="6">
        <v>1</v>
      </c>
      <c r="F8" s="7">
        <f t="shared" ref="F8:F21" si="0">IFERROR(RANK(E8,E$8:E$21,1),$C$4+1)</f>
        <v>1</v>
      </c>
      <c r="G8" s="7">
        <f t="shared" ref="G8:G21" si="1">$C$4+1-F8</f>
        <v>13</v>
      </c>
      <c r="H8" s="28">
        <f t="shared" ref="H8:H21" si="2">H$5*G8/$C$4</f>
        <v>10</v>
      </c>
      <c r="I8" s="43"/>
      <c r="J8" s="7">
        <v>1</v>
      </c>
      <c r="K8" s="7">
        <f t="shared" ref="K8:K21" si="3">IFERROR(RANK(J8,J$8:J$21,1),$C$4+1)</f>
        <v>1</v>
      </c>
      <c r="L8" s="7">
        <f t="shared" ref="L8:L21" si="4">$C$4+1-K8</f>
        <v>13</v>
      </c>
      <c r="M8" s="28">
        <f t="shared" ref="M8:M21" si="5">M$5*L8/$C$4</f>
        <v>10</v>
      </c>
      <c r="N8" s="43"/>
      <c r="O8" s="7">
        <v>2</v>
      </c>
      <c r="P8" s="7">
        <f t="shared" ref="P8:P21" si="6">IFERROR(RANK(O8,O$8:O$21,1),$C$4+1)</f>
        <v>1</v>
      </c>
      <c r="Q8" s="7">
        <f t="shared" ref="Q8:Q21" si="7">$C$4+1-P8</f>
        <v>13</v>
      </c>
      <c r="R8" s="28">
        <f t="shared" ref="R8:R21" si="8">R$5*Q8/$C$4</f>
        <v>10</v>
      </c>
      <c r="S8" s="12"/>
      <c r="T8" s="20">
        <v>1</v>
      </c>
      <c r="U8" s="7">
        <f t="shared" ref="U8:U21" si="9">IFERROR(RANK(T8,T$8:T$21,1),$C$4+1)</f>
        <v>1</v>
      </c>
      <c r="V8" s="7">
        <f t="shared" ref="V8:V21" si="10">$C$4+1-U8</f>
        <v>13</v>
      </c>
      <c r="W8" s="28">
        <f t="shared" ref="W8:W21" si="11">W$5*V8/$C$4</f>
        <v>15</v>
      </c>
      <c r="X8" s="43"/>
      <c r="Y8" s="20">
        <v>1</v>
      </c>
      <c r="Z8" s="7">
        <f t="shared" ref="Z8:Z21" si="12">IFERROR(RANK(Y8,Y$8:Y$21,1),$C$4+1)</f>
        <v>1</v>
      </c>
      <c r="AA8" s="7">
        <f t="shared" ref="AA8:AA21" si="13">$C$4+1-Z8</f>
        <v>13</v>
      </c>
      <c r="AB8" s="28">
        <f t="shared" ref="AB8:AB21" si="14">AB$5*AA8/$C$4</f>
        <v>20</v>
      </c>
      <c r="AC8" s="43"/>
      <c r="AD8" s="20">
        <v>3</v>
      </c>
      <c r="AE8" s="7">
        <f t="shared" ref="AE8:AE21" si="15">IFERROR(RANK(AD8,AD$8:AD$21,1),$C$4+1)</f>
        <v>3</v>
      </c>
      <c r="AF8" s="7">
        <f t="shared" ref="AF8:AF21" si="16">$C$4+1-AE8</f>
        <v>11</v>
      </c>
      <c r="AG8" s="28">
        <f t="shared" ref="AG8:AG21" si="17">AG$5*AF8/$C$4</f>
        <v>16.923076923076923</v>
      </c>
      <c r="AI8" s="20">
        <v>1</v>
      </c>
      <c r="AJ8" s="7">
        <f t="shared" ref="AJ8:AJ21" si="18">IFERROR(RANK(AI8,AI$8:AI$21,1),$C$4+1)</f>
        <v>1</v>
      </c>
      <c r="AK8" s="7">
        <f t="shared" ref="AK8:AK21" si="19">$C$4+1-AJ8</f>
        <v>13</v>
      </c>
      <c r="AL8" s="28">
        <f t="shared" ref="AL8:AL21" si="20">AL$5*AK8/$C$4</f>
        <v>15</v>
      </c>
      <c r="AN8" s="36">
        <f t="shared" ref="AN8:AN21" si="21">SUM(H8,M8,R8,W8,AB8,AG8,AL8)</f>
        <v>96.92307692307692</v>
      </c>
      <c r="AO8" s="7">
        <f t="shared" ref="AO8:AO21" si="22">RANK(AN8,AN$8:AN$21,0)</f>
        <v>1</v>
      </c>
    </row>
    <row r="9" spans="2:41" x14ac:dyDescent="0.3">
      <c r="B9" s="3" t="s">
        <v>76</v>
      </c>
      <c r="C9" s="1" t="s">
        <v>87</v>
      </c>
      <c r="D9" s="12"/>
      <c r="E9" s="6">
        <v>2</v>
      </c>
      <c r="F9" s="7">
        <f t="shared" si="0"/>
        <v>2</v>
      </c>
      <c r="G9" s="7">
        <f t="shared" si="1"/>
        <v>12</v>
      </c>
      <c r="H9" s="28">
        <f t="shared" si="2"/>
        <v>9.2307692307692299</v>
      </c>
      <c r="I9" s="43"/>
      <c r="J9" s="7">
        <v>2</v>
      </c>
      <c r="K9" s="7">
        <f t="shared" si="3"/>
        <v>2</v>
      </c>
      <c r="L9" s="7">
        <f t="shared" si="4"/>
        <v>12</v>
      </c>
      <c r="M9" s="28">
        <f t="shared" si="5"/>
        <v>9.2307692307692299</v>
      </c>
      <c r="N9" s="43"/>
      <c r="O9" s="26">
        <v>2</v>
      </c>
      <c r="P9" s="7">
        <f t="shared" si="6"/>
        <v>1</v>
      </c>
      <c r="Q9" s="7">
        <f t="shared" si="7"/>
        <v>13</v>
      </c>
      <c r="R9" s="28">
        <f t="shared" si="8"/>
        <v>10</v>
      </c>
      <c r="S9" s="12"/>
      <c r="T9" s="20">
        <v>3</v>
      </c>
      <c r="U9" s="7">
        <f t="shared" si="9"/>
        <v>2</v>
      </c>
      <c r="V9" s="7">
        <f t="shared" si="10"/>
        <v>12</v>
      </c>
      <c r="W9" s="28">
        <f t="shared" si="11"/>
        <v>13.846153846153847</v>
      </c>
      <c r="X9" s="43"/>
      <c r="Y9" s="20">
        <v>3</v>
      </c>
      <c r="Z9" s="7">
        <f t="shared" si="12"/>
        <v>3</v>
      </c>
      <c r="AA9" s="7">
        <f t="shared" si="13"/>
        <v>11</v>
      </c>
      <c r="AB9" s="28">
        <f t="shared" si="14"/>
        <v>16.923076923076923</v>
      </c>
      <c r="AC9" s="43"/>
      <c r="AD9" s="20">
        <v>2</v>
      </c>
      <c r="AE9" s="7">
        <f t="shared" si="15"/>
        <v>2</v>
      </c>
      <c r="AF9" s="7">
        <f t="shared" si="16"/>
        <v>12</v>
      </c>
      <c r="AG9" s="28">
        <f t="shared" si="17"/>
        <v>18.46153846153846</v>
      </c>
      <c r="AI9" s="20">
        <v>3</v>
      </c>
      <c r="AJ9" s="7">
        <f t="shared" si="18"/>
        <v>3</v>
      </c>
      <c r="AK9" s="7">
        <f t="shared" si="19"/>
        <v>11</v>
      </c>
      <c r="AL9" s="28">
        <f t="shared" si="20"/>
        <v>12.692307692307692</v>
      </c>
      <c r="AN9" s="36">
        <f t="shared" si="21"/>
        <v>90.384615384615373</v>
      </c>
      <c r="AO9" s="7">
        <f t="shared" si="22"/>
        <v>2</v>
      </c>
    </row>
    <row r="10" spans="2:41" x14ac:dyDescent="0.3">
      <c r="B10" s="3" t="s">
        <v>81</v>
      </c>
      <c r="C10" s="1" t="s">
        <v>104</v>
      </c>
      <c r="D10" s="12"/>
      <c r="E10" s="6">
        <v>10</v>
      </c>
      <c r="F10" s="7">
        <f t="shared" si="0"/>
        <v>6</v>
      </c>
      <c r="G10" s="7">
        <f t="shared" si="1"/>
        <v>8</v>
      </c>
      <c r="H10" s="28">
        <f t="shared" si="2"/>
        <v>6.1538461538461542</v>
      </c>
      <c r="I10" s="43"/>
      <c r="J10" s="7">
        <v>5</v>
      </c>
      <c r="K10" s="7">
        <f t="shared" si="3"/>
        <v>4</v>
      </c>
      <c r="L10" s="7">
        <f t="shared" si="4"/>
        <v>10</v>
      </c>
      <c r="M10" s="28">
        <f t="shared" si="5"/>
        <v>7.6923076923076925</v>
      </c>
      <c r="N10" s="43"/>
      <c r="O10" s="7">
        <v>11</v>
      </c>
      <c r="P10" s="7">
        <f t="shared" si="6"/>
        <v>5</v>
      </c>
      <c r="Q10" s="7">
        <f t="shared" si="7"/>
        <v>9</v>
      </c>
      <c r="R10" s="28">
        <f t="shared" si="8"/>
        <v>6.9230769230769234</v>
      </c>
      <c r="S10" s="12"/>
      <c r="T10" s="20">
        <v>8</v>
      </c>
      <c r="U10" s="7">
        <f t="shared" si="9"/>
        <v>4</v>
      </c>
      <c r="V10" s="7">
        <f t="shared" si="10"/>
        <v>10</v>
      </c>
      <c r="W10" s="28">
        <f t="shared" si="11"/>
        <v>11.538461538461538</v>
      </c>
      <c r="X10" s="43"/>
      <c r="Y10" s="20">
        <v>4</v>
      </c>
      <c r="Z10" s="7">
        <f t="shared" si="12"/>
        <v>4</v>
      </c>
      <c r="AA10" s="7">
        <f t="shared" si="13"/>
        <v>10</v>
      </c>
      <c r="AB10" s="28">
        <f t="shared" si="14"/>
        <v>15.384615384615385</v>
      </c>
      <c r="AC10" s="43"/>
      <c r="AD10" s="20">
        <v>1</v>
      </c>
      <c r="AE10" s="7">
        <f t="shared" si="15"/>
        <v>1</v>
      </c>
      <c r="AF10" s="7">
        <f t="shared" si="16"/>
        <v>13</v>
      </c>
      <c r="AG10" s="28">
        <f t="shared" si="17"/>
        <v>20</v>
      </c>
      <c r="AI10" s="20">
        <v>2</v>
      </c>
      <c r="AJ10" s="7">
        <f t="shared" si="18"/>
        <v>2</v>
      </c>
      <c r="AK10" s="7">
        <f t="shared" si="19"/>
        <v>12</v>
      </c>
      <c r="AL10" s="28">
        <f t="shared" si="20"/>
        <v>13.846153846153847</v>
      </c>
      <c r="AN10" s="36">
        <f t="shared" si="21"/>
        <v>81.538461538461547</v>
      </c>
      <c r="AO10" s="7">
        <f t="shared" si="22"/>
        <v>3</v>
      </c>
    </row>
    <row r="11" spans="2:41" x14ac:dyDescent="0.3">
      <c r="B11" s="3" t="s">
        <v>84</v>
      </c>
      <c r="C11" s="1" t="s">
        <v>107</v>
      </c>
      <c r="D11" s="12"/>
      <c r="E11" s="6">
        <v>13</v>
      </c>
      <c r="F11" s="7">
        <f t="shared" si="0"/>
        <v>9</v>
      </c>
      <c r="G11" s="7">
        <f t="shared" si="1"/>
        <v>5</v>
      </c>
      <c r="H11" s="28">
        <f t="shared" si="2"/>
        <v>3.8461538461538463</v>
      </c>
      <c r="I11" s="43"/>
      <c r="J11" s="7">
        <v>12</v>
      </c>
      <c r="K11" s="7">
        <f t="shared" si="3"/>
        <v>7</v>
      </c>
      <c r="L11" s="7">
        <f t="shared" si="4"/>
        <v>7</v>
      </c>
      <c r="M11" s="28">
        <f t="shared" si="5"/>
        <v>5.384615384615385</v>
      </c>
      <c r="N11" s="43"/>
      <c r="O11" s="7">
        <v>16</v>
      </c>
      <c r="P11" s="7">
        <f t="shared" si="6"/>
        <v>8</v>
      </c>
      <c r="Q11" s="7">
        <f t="shared" si="7"/>
        <v>6</v>
      </c>
      <c r="R11" s="28">
        <f t="shared" si="8"/>
        <v>4.615384615384615</v>
      </c>
      <c r="S11" s="12"/>
      <c r="T11" s="20">
        <v>11</v>
      </c>
      <c r="U11" s="7">
        <f t="shared" si="9"/>
        <v>5</v>
      </c>
      <c r="V11" s="7">
        <f t="shared" si="10"/>
        <v>9</v>
      </c>
      <c r="W11" s="28">
        <f t="shared" si="11"/>
        <v>10.384615384615385</v>
      </c>
      <c r="X11" s="43"/>
      <c r="Y11" s="20">
        <v>2</v>
      </c>
      <c r="Z11" s="7">
        <f t="shared" si="12"/>
        <v>2</v>
      </c>
      <c r="AA11" s="7">
        <f t="shared" si="13"/>
        <v>12</v>
      </c>
      <c r="AB11" s="28">
        <f t="shared" si="14"/>
        <v>18.46153846153846</v>
      </c>
      <c r="AC11" s="43"/>
      <c r="AD11" s="20">
        <v>4</v>
      </c>
      <c r="AE11" s="7">
        <f t="shared" si="15"/>
        <v>4</v>
      </c>
      <c r="AF11" s="7">
        <f t="shared" si="16"/>
        <v>10</v>
      </c>
      <c r="AG11" s="28">
        <f t="shared" si="17"/>
        <v>15.384615384615385</v>
      </c>
      <c r="AI11" s="20">
        <v>4</v>
      </c>
      <c r="AJ11" s="7">
        <f t="shared" si="18"/>
        <v>4</v>
      </c>
      <c r="AK11" s="7">
        <f t="shared" si="19"/>
        <v>10</v>
      </c>
      <c r="AL11" s="28">
        <f t="shared" si="20"/>
        <v>11.538461538461538</v>
      </c>
      <c r="AN11" s="36">
        <f t="shared" si="21"/>
        <v>69.615384615384613</v>
      </c>
      <c r="AO11" s="7">
        <f t="shared" si="22"/>
        <v>4</v>
      </c>
    </row>
    <row r="12" spans="2:41" x14ac:dyDescent="0.3">
      <c r="B12" s="3" t="s">
        <v>77</v>
      </c>
      <c r="C12" s="1" t="s">
        <v>88</v>
      </c>
      <c r="D12" s="12"/>
      <c r="E12" s="6">
        <v>3</v>
      </c>
      <c r="F12" s="7">
        <f t="shared" si="0"/>
        <v>3</v>
      </c>
      <c r="G12" s="7">
        <f t="shared" si="1"/>
        <v>11</v>
      </c>
      <c r="H12" s="28">
        <f t="shared" si="2"/>
        <v>8.4615384615384617</v>
      </c>
      <c r="I12" s="43"/>
      <c r="J12" s="7">
        <v>7</v>
      </c>
      <c r="K12" s="7">
        <f t="shared" si="3"/>
        <v>5</v>
      </c>
      <c r="L12" s="7">
        <f t="shared" si="4"/>
        <v>9</v>
      </c>
      <c r="M12" s="28">
        <f t="shared" si="5"/>
        <v>6.9230769230769234</v>
      </c>
      <c r="N12" s="43"/>
      <c r="O12" s="7">
        <v>8</v>
      </c>
      <c r="P12" s="7">
        <f t="shared" si="6"/>
        <v>4</v>
      </c>
      <c r="Q12" s="7">
        <f t="shared" si="7"/>
        <v>10</v>
      </c>
      <c r="R12" s="28">
        <f t="shared" si="8"/>
        <v>7.6923076923076925</v>
      </c>
      <c r="S12" s="12"/>
      <c r="T12" s="20">
        <v>4</v>
      </c>
      <c r="U12" s="7">
        <f t="shared" si="9"/>
        <v>3</v>
      </c>
      <c r="V12" s="7">
        <f t="shared" si="10"/>
        <v>11</v>
      </c>
      <c r="W12" s="28">
        <f t="shared" si="11"/>
        <v>12.692307692307692</v>
      </c>
      <c r="X12" s="43"/>
      <c r="Y12" s="11"/>
      <c r="Z12" s="7">
        <f t="shared" si="12"/>
        <v>14</v>
      </c>
      <c r="AA12" s="7">
        <f t="shared" si="13"/>
        <v>0</v>
      </c>
      <c r="AB12" s="28">
        <f t="shared" si="14"/>
        <v>0</v>
      </c>
      <c r="AC12" s="43"/>
      <c r="AD12" s="11"/>
      <c r="AE12" s="7">
        <f t="shared" si="15"/>
        <v>14</v>
      </c>
      <c r="AF12" s="7">
        <f t="shared" si="16"/>
        <v>0</v>
      </c>
      <c r="AG12" s="28">
        <f t="shared" si="17"/>
        <v>0</v>
      </c>
      <c r="AI12" s="11"/>
      <c r="AJ12" s="7">
        <f t="shared" si="18"/>
        <v>14</v>
      </c>
      <c r="AK12" s="7">
        <f t="shared" si="19"/>
        <v>0</v>
      </c>
      <c r="AL12" s="28">
        <f t="shared" si="20"/>
        <v>0</v>
      </c>
      <c r="AN12" s="36">
        <f t="shared" si="21"/>
        <v>35.769230769230766</v>
      </c>
      <c r="AO12" s="7">
        <f t="shared" si="22"/>
        <v>5</v>
      </c>
    </row>
    <row r="13" spans="2:41" x14ac:dyDescent="0.3">
      <c r="B13" s="3" t="s">
        <v>79</v>
      </c>
      <c r="C13" s="1" t="s">
        <v>86</v>
      </c>
      <c r="D13" s="12"/>
      <c r="E13" s="6">
        <v>7</v>
      </c>
      <c r="F13" s="7">
        <f t="shared" si="0"/>
        <v>4</v>
      </c>
      <c r="G13" s="7">
        <f t="shared" si="1"/>
        <v>10</v>
      </c>
      <c r="H13" s="28">
        <f t="shared" si="2"/>
        <v>7.6923076923076925</v>
      </c>
      <c r="I13" s="43"/>
      <c r="J13" s="7">
        <v>4</v>
      </c>
      <c r="K13" s="7">
        <f t="shared" si="3"/>
        <v>3</v>
      </c>
      <c r="L13" s="7">
        <f t="shared" si="4"/>
        <v>11</v>
      </c>
      <c r="M13" s="28">
        <f t="shared" si="5"/>
        <v>8.4615384615384617</v>
      </c>
      <c r="N13" s="43"/>
      <c r="O13" s="7">
        <v>5</v>
      </c>
      <c r="P13" s="7">
        <f t="shared" si="6"/>
        <v>3</v>
      </c>
      <c r="Q13" s="7">
        <f t="shared" si="7"/>
        <v>11</v>
      </c>
      <c r="R13" s="28">
        <f t="shared" si="8"/>
        <v>8.4615384615384617</v>
      </c>
      <c r="S13" s="12"/>
      <c r="T13" s="20">
        <v>12</v>
      </c>
      <c r="U13" s="7">
        <f t="shared" si="9"/>
        <v>6</v>
      </c>
      <c r="V13" s="7">
        <f t="shared" si="10"/>
        <v>8</v>
      </c>
      <c r="W13" s="28">
        <f t="shared" si="11"/>
        <v>9.2307692307692299</v>
      </c>
      <c r="X13" s="43"/>
      <c r="Y13" s="11"/>
      <c r="Z13" s="7">
        <f t="shared" si="12"/>
        <v>14</v>
      </c>
      <c r="AA13" s="7">
        <f t="shared" si="13"/>
        <v>0</v>
      </c>
      <c r="AB13" s="28">
        <f t="shared" si="14"/>
        <v>0</v>
      </c>
      <c r="AC13" s="43"/>
      <c r="AD13" s="11"/>
      <c r="AE13" s="7">
        <f t="shared" si="15"/>
        <v>14</v>
      </c>
      <c r="AF13" s="7">
        <f t="shared" si="16"/>
        <v>0</v>
      </c>
      <c r="AG13" s="28">
        <f t="shared" si="17"/>
        <v>0</v>
      </c>
      <c r="AI13" s="11"/>
      <c r="AJ13" s="7">
        <f t="shared" si="18"/>
        <v>14</v>
      </c>
      <c r="AK13" s="7">
        <f t="shared" si="19"/>
        <v>0</v>
      </c>
      <c r="AL13" s="28">
        <f t="shared" si="20"/>
        <v>0</v>
      </c>
      <c r="AN13" s="36">
        <f t="shared" si="21"/>
        <v>33.84615384615384</v>
      </c>
      <c r="AO13" s="7">
        <f t="shared" si="22"/>
        <v>6</v>
      </c>
    </row>
    <row r="14" spans="2:41" x14ac:dyDescent="0.3">
      <c r="B14" s="3" t="s">
        <v>428</v>
      </c>
      <c r="C14" s="1" t="s">
        <v>429</v>
      </c>
      <c r="D14" s="12"/>
      <c r="E14" s="13"/>
      <c r="F14" s="7">
        <f t="shared" si="0"/>
        <v>14</v>
      </c>
      <c r="G14" s="7">
        <f t="shared" si="1"/>
        <v>0</v>
      </c>
      <c r="H14" s="28">
        <f t="shared" si="2"/>
        <v>0</v>
      </c>
      <c r="I14" s="43"/>
      <c r="J14" s="11"/>
      <c r="K14" s="7">
        <f t="shared" si="3"/>
        <v>14</v>
      </c>
      <c r="L14" s="7">
        <f t="shared" si="4"/>
        <v>0</v>
      </c>
      <c r="M14" s="28">
        <f t="shared" si="5"/>
        <v>0</v>
      </c>
      <c r="N14" s="43"/>
      <c r="O14" s="11"/>
      <c r="P14" s="7">
        <f t="shared" si="6"/>
        <v>14</v>
      </c>
      <c r="Q14" s="7">
        <f t="shared" si="7"/>
        <v>0</v>
      </c>
      <c r="R14" s="28">
        <f t="shared" si="8"/>
        <v>0</v>
      </c>
      <c r="S14" s="12"/>
      <c r="T14" s="20">
        <v>15</v>
      </c>
      <c r="U14" s="7">
        <f t="shared" si="9"/>
        <v>8</v>
      </c>
      <c r="V14" s="7">
        <f t="shared" si="10"/>
        <v>6</v>
      </c>
      <c r="W14" s="28">
        <f t="shared" si="11"/>
        <v>6.9230769230769234</v>
      </c>
      <c r="X14" s="43"/>
      <c r="Y14" s="11"/>
      <c r="Z14" s="7">
        <f t="shared" si="12"/>
        <v>14</v>
      </c>
      <c r="AA14" s="7">
        <f t="shared" si="13"/>
        <v>0</v>
      </c>
      <c r="AB14" s="28">
        <f t="shared" si="14"/>
        <v>0</v>
      </c>
      <c r="AC14" s="43"/>
      <c r="AD14" s="20">
        <v>5</v>
      </c>
      <c r="AE14" s="7">
        <f t="shared" si="15"/>
        <v>5</v>
      </c>
      <c r="AF14" s="7">
        <f t="shared" si="16"/>
        <v>9</v>
      </c>
      <c r="AG14" s="28">
        <f t="shared" si="17"/>
        <v>13.846153846153847</v>
      </c>
      <c r="AI14" s="20">
        <v>5</v>
      </c>
      <c r="AJ14" s="7">
        <f t="shared" si="18"/>
        <v>5</v>
      </c>
      <c r="AK14" s="7">
        <f t="shared" si="19"/>
        <v>9</v>
      </c>
      <c r="AL14" s="28">
        <f t="shared" si="20"/>
        <v>10.384615384615385</v>
      </c>
      <c r="AN14" s="36">
        <f t="shared" si="21"/>
        <v>31.153846153846153</v>
      </c>
      <c r="AO14" s="7">
        <f t="shared" si="22"/>
        <v>7</v>
      </c>
    </row>
    <row r="15" spans="2:41" x14ac:dyDescent="0.3">
      <c r="B15" s="3" t="s">
        <v>82</v>
      </c>
      <c r="C15" s="1" t="s">
        <v>105</v>
      </c>
      <c r="D15" s="12"/>
      <c r="E15" s="6">
        <v>11</v>
      </c>
      <c r="F15" s="7">
        <f t="shared" si="0"/>
        <v>7</v>
      </c>
      <c r="G15" s="7">
        <f t="shared" si="1"/>
        <v>7</v>
      </c>
      <c r="H15" s="28">
        <f t="shared" si="2"/>
        <v>5.384615384615385</v>
      </c>
      <c r="I15" s="43"/>
      <c r="J15" s="11"/>
      <c r="K15" s="7">
        <f t="shared" si="3"/>
        <v>14</v>
      </c>
      <c r="L15" s="7">
        <f t="shared" si="4"/>
        <v>0</v>
      </c>
      <c r="M15" s="28">
        <f t="shared" si="5"/>
        <v>0</v>
      </c>
      <c r="N15" s="43"/>
      <c r="O15" s="20">
        <v>14</v>
      </c>
      <c r="P15" s="7">
        <f t="shared" si="6"/>
        <v>6</v>
      </c>
      <c r="Q15" s="7">
        <f t="shared" si="7"/>
        <v>8</v>
      </c>
      <c r="R15" s="28">
        <f t="shared" si="8"/>
        <v>6.1538461538461542</v>
      </c>
      <c r="S15" s="12"/>
      <c r="T15" s="20">
        <v>16</v>
      </c>
      <c r="U15" s="7">
        <f t="shared" si="9"/>
        <v>9</v>
      </c>
      <c r="V15" s="7">
        <f t="shared" si="10"/>
        <v>5</v>
      </c>
      <c r="W15" s="28">
        <f t="shared" si="11"/>
        <v>5.7692307692307692</v>
      </c>
      <c r="X15" s="43"/>
      <c r="Y15" s="11"/>
      <c r="Z15" s="7">
        <f t="shared" si="12"/>
        <v>14</v>
      </c>
      <c r="AA15" s="7">
        <f t="shared" si="13"/>
        <v>0</v>
      </c>
      <c r="AB15" s="28">
        <f t="shared" si="14"/>
        <v>0</v>
      </c>
      <c r="AC15" s="43"/>
      <c r="AD15" s="11"/>
      <c r="AE15" s="7">
        <f t="shared" si="15"/>
        <v>14</v>
      </c>
      <c r="AF15" s="7">
        <f t="shared" si="16"/>
        <v>0</v>
      </c>
      <c r="AG15" s="28">
        <f t="shared" si="17"/>
        <v>0</v>
      </c>
      <c r="AI15" s="11"/>
      <c r="AJ15" s="7">
        <f t="shared" si="18"/>
        <v>14</v>
      </c>
      <c r="AK15" s="7">
        <f t="shared" si="19"/>
        <v>0</v>
      </c>
      <c r="AL15" s="28">
        <f t="shared" si="20"/>
        <v>0</v>
      </c>
      <c r="AN15" s="36">
        <f t="shared" si="21"/>
        <v>17.30769230769231</v>
      </c>
      <c r="AO15" s="7">
        <f t="shared" si="22"/>
        <v>8</v>
      </c>
    </row>
    <row r="16" spans="2:41" x14ac:dyDescent="0.3">
      <c r="B16" s="3" t="s">
        <v>83</v>
      </c>
      <c r="C16" s="1" t="s">
        <v>106</v>
      </c>
      <c r="D16" s="12"/>
      <c r="E16" s="6">
        <v>12</v>
      </c>
      <c r="F16" s="7">
        <f t="shared" si="0"/>
        <v>8</v>
      </c>
      <c r="G16" s="7">
        <f t="shared" si="1"/>
        <v>6</v>
      </c>
      <c r="H16" s="28">
        <f t="shared" si="2"/>
        <v>4.615384615384615</v>
      </c>
      <c r="I16" s="43"/>
      <c r="J16" s="7">
        <v>14</v>
      </c>
      <c r="K16" s="7">
        <f t="shared" si="3"/>
        <v>9</v>
      </c>
      <c r="L16" s="7">
        <f t="shared" si="4"/>
        <v>5</v>
      </c>
      <c r="M16" s="28">
        <f t="shared" si="5"/>
        <v>3.8461538461538463</v>
      </c>
      <c r="N16" s="43"/>
      <c r="O16" s="7">
        <v>18</v>
      </c>
      <c r="P16" s="7">
        <f t="shared" si="6"/>
        <v>9</v>
      </c>
      <c r="Q16" s="7">
        <f t="shared" si="7"/>
        <v>5</v>
      </c>
      <c r="R16" s="28">
        <f t="shared" si="8"/>
        <v>3.8461538461538463</v>
      </c>
      <c r="S16" s="12"/>
      <c r="T16" s="20">
        <v>20</v>
      </c>
      <c r="U16" s="7">
        <f t="shared" si="9"/>
        <v>11</v>
      </c>
      <c r="V16" s="7">
        <f t="shared" si="10"/>
        <v>3</v>
      </c>
      <c r="W16" s="28">
        <f t="shared" si="11"/>
        <v>3.4615384615384617</v>
      </c>
      <c r="X16" s="43"/>
      <c r="Y16" s="11"/>
      <c r="Z16" s="7">
        <f t="shared" si="12"/>
        <v>14</v>
      </c>
      <c r="AA16" s="7">
        <f t="shared" si="13"/>
        <v>0</v>
      </c>
      <c r="AB16" s="28">
        <f t="shared" si="14"/>
        <v>0</v>
      </c>
      <c r="AC16" s="43"/>
      <c r="AD16" s="11"/>
      <c r="AE16" s="7">
        <f t="shared" si="15"/>
        <v>14</v>
      </c>
      <c r="AF16" s="7">
        <f t="shared" si="16"/>
        <v>0</v>
      </c>
      <c r="AG16" s="28">
        <f t="shared" si="17"/>
        <v>0</v>
      </c>
      <c r="AI16" s="11"/>
      <c r="AJ16" s="7">
        <f t="shared" si="18"/>
        <v>14</v>
      </c>
      <c r="AK16" s="7">
        <f t="shared" si="19"/>
        <v>0</v>
      </c>
      <c r="AL16" s="28">
        <f t="shared" si="20"/>
        <v>0</v>
      </c>
      <c r="AN16" s="36">
        <f t="shared" si="21"/>
        <v>15.76923076923077</v>
      </c>
      <c r="AO16" s="7">
        <f t="shared" si="22"/>
        <v>9</v>
      </c>
    </row>
    <row r="17" spans="2:41" x14ac:dyDescent="0.3">
      <c r="B17" s="3" t="s">
        <v>80</v>
      </c>
      <c r="C17" s="1" t="s">
        <v>103</v>
      </c>
      <c r="D17" s="12"/>
      <c r="E17" s="6">
        <v>9</v>
      </c>
      <c r="F17" s="7">
        <f t="shared" si="0"/>
        <v>5</v>
      </c>
      <c r="G17" s="7">
        <f t="shared" si="1"/>
        <v>9</v>
      </c>
      <c r="H17" s="28">
        <f t="shared" si="2"/>
        <v>6.9230769230769234</v>
      </c>
      <c r="I17" s="43"/>
      <c r="J17" s="7">
        <v>11</v>
      </c>
      <c r="K17" s="7">
        <f t="shared" si="3"/>
        <v>6</v>
      </c>
      <c r="L17" s="7">
        <f t="shared" si="4"/>
        <v>8</v>
      </c>
      <c r="M17" s="28">
        <f t="shared" si="5"/>
        <v>6.1538461538461542</v>
      </c>
      <c r="N17" s="43"/>
      <c r="O17" s="11"/>
      <c r="P17" s="7">
        <f t="shared" si="6"/>
        <v>14</v>
      </c>
      <c r="Q17" s="7">
        <f t="shared" si="7"/>
        <v>0</v>
      </c>
      <c r="R17" s="28">
        <f t="shared" si="8"/>
        <v>0</v>
      </c>
      <c r="S17" s="12"/>
      <c r="T17" s="20">
        <v>22</v>
      </c>
      <c r="U17" s="7">
        <f t="shared" si="9"/>
        <v>12</v>
      </c>
      <c r="V17" s="7">
        <f t="shared" si="10"/>
        <v>2</v>
      </c>
      <c r="W17" s="28">
        <f t="shared" si="11"/>
        <v>2.3076923076923075</v>
      </c>
      <c r="X17" s="43"/>
      <c r="Y17" s="11"/>
      <c r="Z17" s="7">
        <f t="shared" si="12"/>
        <v>14</v>
      </c>
      <c r="AA17" s="7">
        <f t="shared" si="13"/>
        <v>0</v>
      </c>
      <c r="AB17" s="28">
        <f t="shared" si="14"/>
        <v>0</v>
      </c>
      <c r="AC17" s="43"/>
      <c r="AD17" s="11"/>
      <c r="AE17" s="7">
        <f t="shared" si="15"/>
        <v>14</v>
      </c>
      <c r="AF17" s="7">
        <f t="shared" si="16"/>
        <v>0</v>
      </c>
      <c r="AG17" s="28">
        <f t="shared" si="17"/>
        <v>0</v>
      </c>
      <c r="AI17" s="11"/>
      <c r="AJ17" s="7">
        <f t="shared" si="18"/>
        <v>14</v>
      </c>
      <c r="AK17" s="7">
        <f t="shared" si="19"/>
        <v>0</v>
      </c>
      <c r="AL17" s="28">
        <f t="shared" si="20"/>
        <v>0</v>
      </c>
      <c r="AN17" s="36">
        <f t="shared" si="21"/>
        <v>15.384615384615383</v>
      </c>
      <c r="AO17" s="7">
        <f t="shared" si="22"/>
        <v>10</v>
      </c>
    </row>
    <row r="18" spans="2:41" x14ac:dyDescent="0.3">
      <c r="B18" s="3" t="s">
        <v>357</v>
      </c>
      <c r="C18" s="17" t="s">
        <v>358</v>
      </c>
      <c r="D18" s="12"/>
      <c r="E18" s="21"/>
      <c r="F18" s="7">
        <f t="shared" si="0"/>
        <v>14</v>
      </c>
      <c r="G18" s="7">
        <f t="shared" si="1"/>
        <v>0</v>
      </c>
      <c r="H18" s="28">
        <f t="shared" si="2"/>
        <v>0</v>
      </c>
      <c r="I18" s="43"/>
      <c r="J18" s="21"/>
      <c r="K18" s="7">
        <f t="shared" si="3"/>
        <v>14</v>
      </c>
      <c r="L18" s="7">
        <f t="shared" si="4"/>
        <v>0</v>
      </c>
      <c r="M18" s="28">
        <f t="shared" si="5"/>
        <v>0</v>
      </c>
      <c r="N18" s="43"/>
      <c r="O18" s="18">
        <v>15</v>
      </c>
      <c r="P18" s="7">
        <f t="shared" si="6"/>
        <v>7</v>
      </c>
      <c r="Q18" s="7">
        <f t="shared" si="7"/>
        <v>7</v>
      </c>
      <c r="R18" s="28">
        <f t="shared" si="8"/>
        <v>5.384615384615385</v>
      </c>
      <c r="S18" s="12"/>
      <c r="T18" s="20">
        <v>17</v>
      </c>
      <c r="U18" s="7">
        <f t="shared" si="9"/>
        <v>10</v>
      </c>
      <c r="V18" s="7">
        <f t="shared" si="10"/>
        <v>4</v>
      </c>
      <c r="W18" s="28">
        <f t="shared" si="11"/>
        <v>4.615384615384615</v>
      </c>
      <c r="X18" s="43"/>
      <c r="Y18" s="11"/>
      <c r="Z18" s="7">
        <f t="shared" si="12"/>
        <v>14</v>
      </c>
      <c r="AA18" s="7">
        <f t="shared" si="13"/>
        <v>0</v>
      </c>
      <c r="AB18" s="28">
        <f t="shared" si="14"/>
        <v>0</v>
      </c>
      <c r="AC18" s="43"/>
      <c r="AD18" s="11"/>
      <c r="AE18" s="7">
        <f t="shared" si="15"/>
        <v>14</v>
      </c>
      <c r="AF18" s="7">
        <f t="shared" si="16"/>
        <v>0</v>
      </c>
      <c r="AG18" s="28">
        <f t="shared" si="17"/>
        <v>0</v>
      </c>
      <c r="AI18" s="11"/>
      <c r="AJ18" s="7">
        <f t="shared" si="18"/>
        <v>14</v>
      </c>
      <c r="AK18" s="7">
        <f t="shared" si="19"/>
        <v>0</v>
      </c>
      <c r="AL18" s="28">
        <f t="shared" si="20"/>
        <v>0</v>
      </c>
      <c r="AN18" s="36">
        <f t="shared" si="21"/>
        <v>10</v>
      </c>
      <c r="AO18" s="7">
        <f t="shared" si="22"/>
        <v>11</v>
      </c>
    </row>
    <row r="19" spans="2:41" x14ac:dyDescent="0.3">
      <c r="B19" s="3" t="s">
        <v>426</v>
      </c>
      <c r="C19" s="1" t="s">
        <v>427</v>
      </c>
      <c r="D19" s="12"/>
      <c r="E19" s="13"/>
      <c r="F19" s="7">
        <f t="shared" si="0"/>
        <v>14</v>
      </c>
      <c r="G19" s="7">
        <f t="shared" si="1"/>
        <v>0</v>
      </c>
      <c r="H19" s="28">
        <f t="shared" si="2"/>
        <v>0</v>
      </c>
      <c r="I19" s="43"/>
      <c r="J19" s="11"/>
      <c r="K19" s="7">
        <f t="shared" si="3"/>
        <v>14</v>
      </c>
      <c r="L19" s="7">
        <f t="shared" si="4"/>
        <v>0</v>
      </c>
      <c r="M19" s="28">
        <f t="shared" si="5"/>
        <v>0</v>
      </c>
      <c r="N19" s="43"/>
      <c r="O19" s="11"/>
      <c r="P19" s="7">
        <f t="shared" si="6"/>
        <v>14</v>
      </c>
      <c r="Q19" s="7">
        <f t="shared" si="7"/>
        <v>0</v>
      </c>
      <c r="R19" s="28">
        <f t="shared" si="8"/>
        <v>0</v>
      </c>
      <c r="S19" s="12"/>
      <c r="T19" s="20">
        <v>14</v>
      </c>
      <c r="U19" s="7">
        <f t="shared" si="9"/>
        <v>7</v>
      </c>
      <c r="V19" s="7">
        <f t="shared" si="10"/>
        <v>7</v>
      </c>
      <c r="W19" s="28">
        <f t="shared" si="11"/>
        <v>8.0769230769230766</v>
      </c>
      <c r="X19" s="43"/>
      <c r="Y19" s="11"/>
      <c r="Z19" s="7">
        <f t="shared" si="12"/>
        <v>14</v>
      </c>
      <c r="AA19" s="7">
        <f t="shared" si="13"/>
        <v>0</v>
      </c>
      <c r="AB19" s="28">
        <f t="shared" si="14"/>
        <v>0</v>
      </c>
      <c r="AC19" s="43"/>
      <c r="AD19" s="11"/>
      <c r="AE19" s="7">
        <f t="shared" si="15"/>
        <v>14</v>
      </c>
      <c r="AF19" s="7">
        <f t="shared" si="16"/>
        <v>0</v>
      </c>
      <c r="AG19" s="28">
        <f t="shared" si="17"/>
        <v>0</v>
      </c>
      <c r="AI19" s="11"/>
      <c r="AJ19" s="7">
        <f t="shared" si="18"/>
        <v>14</v>
      </c>
      <c r="AK19" s="7">
        <f t="shared" si="19"/>
        <v>0</v>
      </c>
      <c r="AL19" s="28">
        <f t="shared" si="20"/>
        <v>0</v>
      </c>
      <c r="AN19" s="36">
        <f t="shared" si="21"/>
        <v>8.0769230769230766</v>
      </c>
      <c r="AO19" s="7">
        <f t="shared" si="22"/>
        <v>12</v>
      </c>
    </row>
    <row r="20" spans="2:41" x14ac:dyDescent="0.3">
      <c r="B20" s="3" t="s">
        <v>85</v>
      </c>
      <c r="C20" s="1" t="s">
        <v>108</v>
      </c>
      <c r="D20" s="12"/>
      <c r="E20" s="6">
        <v>14</v>
      </c>
      <c r="F20" s="7">
        <f t="shared" si="0"/>
        <v>10</v>
      </c>
      <c r="G20" s="7">
        <f t="shared" si="1"/>
        <v>4</v>
      </c>
      <c r="H20" s="28">
        <f t="shared" si="2"/>
        <v>3.0769230769230771</v>
      </c>
      <c r="I20" s="43"/>
      <c r="J20" s="7">
        <v>13</v>
      </c>
      <c r="K20" s="7">
        <f t="shared" si="3"/>
        <v>8</v>
      </c>
      <c r="L20" s="7">
        <f t="shared" si="4"/>
        <v>6</v>
      </c>
      <c r="M20" s="28">
        <f t="shared" si="5"/>
        <v>4.615384615384615</v>
      </c>
      <c r="N20" s="43"/>
      <c r="O20" s="11"/>
      <c r="P20" s="7">
        <f t="shared" si="6"/>
        <v>14</v>
      </c>
      <c r="Q20" s="7">
        <f t="shared" si="7"/>
        <v>0</v>
      </c>
      <c r="R20" s="28">
        <f t="shared" si="8"/>
        <v>0</v>
      </c>
      <c r="S20" s="12"/>
      <c r="T20" s="11"/>
      <c r="U20" s="7">
        <f t="shared" si="9"/>
        <v>14</v>
      </c>
      <c r="V20" s="7">
        <f t="shared" si="10"/>
        <v>0</v>
      </c>
      <c r="W20" s="28">
        <f t="shared" si="11"/>
        <v>0</v>
      </c>
      <c r="X20" s="43"/>
      <c r="Y20" s="11"/>
      <c r="Z20" s="7">
        <f t="shared" si="12"/>
        <v>14</v>
      </c>
      <c r="AA20" s="7">
        <f t="shared" si="13"/>
        <v>0</v>
      </c>
      <c r="AB20" s="28">
        <f t="shared" si="14"/>
        <v>0</v>
      </c>
      <c r="AC20" s="43"/>
      <c r="AD20" s="11"/>
      <c r="AE20" s="7">
        <f t="shared" si="15"/>
        <v>14</v>
      </c>
      <c r="AF20" s="7">
        <f t="shared" si="16"/>
        <v>0</v>
      </c>
      <c r="AG20" s="28">
        <f t="shared" si="17"/>
        <v>0</v>
      </c>
      <c r="AI20" s="11"/>
      <c r="AJ20" s="7">
        <f t="shared" si="18"/>
        <v>14</v>
      </c>
      <c r="AK20" s="7">
        <f t="shared" si="19"/>
        <v>0</v>
      </c>
      <c r="AL20" s="28">
        <f t="shared" si="20"/>
        <v>0</v>
      </c>
      <c r="AN20" s="36">
        <f t="shared" si="21"/>
        <v>7.6923076923076916</v>
      </c>
      <c r="AO20" s="7">
        <f t="shared" si="22"/>
        <v>13</v>
      </c>
    </row>
    <row r="21" spans="2:41" x14ac:dyDescent="0.3">
      <c r="B21" s="3" t="s">
        <v>430</v>
      </c>
      <c r="C21" s="1" t="s">
        <v>431</v>
      </c>
      <c r="D21" s="12"/>
      <c r="E21" s="13"/>
      <c r="F21" s="7">
        <f t="shared" si="0"/>
        <v>14</v>
      </c>
      <c r="G21" s="7">
        <f t="shared" si="1"/>
        <v>0</v>
      </c>
      <c r="H21" s="28">
        <f t="shared" si="2"/>
        <v>0</v>
      </c>
      <c r="I21" s="43"/>
      <c r="J21" s="11"/>
      <c r="K21" s="7">
        <f t="shared" si="3"/>
        <v>14</v>
      </c>
      <c r="L21" s="7">
        <f t="shared" si="4"/>
        <v>0</v>
      </c>
      <c r="M21" s="28">
        <f t="shared" si="5"/>
        <v>0</v>
      </c>
      <c r="N21" s="43"/>
      <c r="O21" s="11"/>
      <c r="P21" s="7">
        <f t="shared" si="6"/>
        <v>14</v>
      </c>
      <c r="Q21" s="7">
        <f t="shared" si="7"/>
        <v>0</v>
      </c>
      <c r="R21" s="28">
        <f t="shared" si="8"/>
        <v>0</v>
      </c>
      <c r="S21" s="12"/>
      <c r="T21" s="20">
        <v>24</v>
      </c>
      <c r="U21" s="7">
        <f t="shared" si="9"/>
        <v>13</v>
      </c>
      <c r="V21" s="7">
        <f t="shared" si="10"/>
        <v>1</v>
      </c>
      <c r="W21" s="28">
        <f t="shared" si="11"/>
        <v>1.1538461538461537</v>
      </c>
      <c r="X21" s="43"/>
      <c r="Y21" s="11"/>
      <c r="Z21" s="7">
        <f t="shared" si="12"/>
        <v>14</v>
      </c>
      <c r="AA21" s="7">
        <f t="shared" si="13"/>
        <v>0</v>
      </c>
      <c r="AB21" s="28">
        <f t="shared" si="14"/>
        <v>0</v>
      </c>
      <c r="AC21" s="43"/>
      <c r="AD21" s="11"/>
      <c r="AE21" s="7">
        <f t="shared" si="15"/>
        <v>14</v>
      </c>
      <c r="AF21" s="7">
        <f t="shared" si="16"/>
        <v>0</v>
      </c>
      <c r="AG21" s="28">
        <f t="shared" si="17"/>
        <v>0</v>
      </c>
      <c r="AI21" s="11"/>
      <c r="AJ21" s="7">
        <f t="shared" si="18"/>
        <v>14</v>
      </c>
      <c r="AK21" s="7">
        <f t="shared" si="19"/>
        <v>0</v>
      </c>
      <c r="AL21" s="28">
        <f t="shared" si="20"/>
        <v>0</v>
      </c>
      <c r="AN21" s="36">
        <f t="shared" si="21"/>
        <v>1.1538461538461537</v>
      </c>
      <c r="AO21" s="7">
        <f t="shared" si="22"/>
        <v>14</v>
      </c>
    </row>
  </sheetData>
  <sortState ref="B8:AO21">
    <sortCondition ref="AO8:AO21"/>
  </sortState>
  <mergeCells count="11">
    <mergeCell ref="B6:B7"/>
    <mergeCell ref="C6:C7"/>
    <mergeCell ref="E6:H6"/>
    <mergeCell ref="J6:M6"/>
    <mergeCell ref="O6:R6"/>
    <mergeCell ref="AO6:AO7"/>
    <mergeCell ref="T6:W6"/>
    <mergeCell ref="Y6:AB6"/>
    <mergeCell ref="AD6:AG6"/>
    <mergeCell ref="AI6:AL6"/>
    <mergeCell ref="AN6:AN7"/>
  </mergeCells>
  <phoneticPr fontId="1" type="noConversion"/>
  <pageMargins left="0.25" right="0.25" top="0.75" bottom="0.75" header="0.3" footer="0.3"/>
  <pageSetup paperSize="9" scale="3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O48"/>
  <sheetViews>
    <sheetView topLeftCell="E1" zoomScale="55" zoomScaleNormal="55" zoomScaleSheetLayoutView="85" workbookViewId="0">
      <selection activeCell="Q26" sqref="Q26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2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376</v>
      </c>
      <c r="AN2" s="2" t="s">
        <v>487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31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I4" s="32"/>
      <c r="AJ4" s="32"/>
      <c r="AK4" s="32"/>
      <c r="AL4" s="32"/>
    </row>
    <row r="5" spans="2:41" s="29" customFormat="1" x14ac:dyDescent="0.3">
      <c r="D5" s="38"/>
      <c r="E5" s="31"/>
      <c r="F5" s="32"/>
      <c r="G5" s="47" t="s">
        <v>363</v>
      </c>
      <c r="H5" s="37">
        <v>10</v>
      </c>
      <c r="I5" s="35"/>
      <c r="J5" s="32"/>
      <c r="K5" s="32"/>
      <c r="L5" s="47" t="s">
        <v>363</v>
      </c>
      <c r="M5" s="37">
        <v>10</v>
      </c>
      <c r="N5" s="35"/>
      <c r="O5" s="32"/>
      <c r="P5" s="32"/>
      <c r="Q5" s="47" t="s">
        <v>363</v>
      </c>
      <c r="R5" s="37">
        <v>10</v>
      </c>
      <c r="S5" s="38"/>
      <c r="T5" s="31"/>
      <c r="U5" s="32"/>
      <c r="V5" s="47" t="s">
        <v>363</v>
      </c>
      <c r="W5" s="37">
        <v>15</v>
      </c>
      <c r="X5" s="35"/>
      <c r="Y5" s="32"/>
      <c r="Z5" s="32"/>
      <c r="AA5" s="47" t="s">
        <v>363</v>
      </c>
      <c r="AB5" s="37">
        <v>20</v>
      </c>
      <c r="AC5" s="35"/>
      <c r="AD5" s="32"/>
      <c r="AE5" s="32"/>
      <c r="AF5" s="47" t="s">
        <v>363</v>
      </c>
      <c r="AG5" s="37">
        <v>20</v>
      </c>
      <c r="AI5" s="32"/>
      <c r="AJ5" s="32"/>
      <c r="AK5" s="47" t="s">
        <v>363</v>
      </c>
      <c r="AL5" s="37">
        <v>15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373</v>
      </c>
      <c r="Z6" s="56"/>
      <c r="AA6" s="56"/>
      <c r="AB6" s="56"/>
      <c r="AC6" s="35"/>
      <c r="AD6" s="56" t="s">
        <v>374</v>
      </c>
      <c r="AE6" s="56"/>
      <c r="AF6" s="56"/>
      <c r="AG6" s="56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3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x14ac:dyDescent="0.3">
      <c r="B8" s="3" t="s">
        <v>109</v>
      </c>
      <c r="C8" s="1" t="s">
        <v>138</v>
      </c>
      <c r="D8" s="12"/>
      <c r="E8" s="6">
        <v>1</v>
      </c>
      <c r="F8" s="7">
        <f t="shared" ref="F8:F48" si="0">IFERROR(RANK(E8,E$8:E$48,1),$C$4+1)</f>
        <v>1</v>
      </c>
      <c r="G8" s="7">
        <f t="shared" ref="G8:G48" si="1">$C$4+1-F8</f>
        <v>31</v>
      </c>
      <c r="H8" s="28">
        <f t="shared" ref="H8:H48" si="2">H$5*G8/$C$4</f>
        <v>10</v>
      </c>
      <c r="I8" s="43"/>
      <c r="J8" s="7">
        <v>1</v>
      </c>
      <c r="K8" s="7">
        <f t="shared" ref="K8:K48" si="3">IFERROR(RANK(J8,J$8:J$48,1),$C$4+1)</f>
        <v>1</v>
      </c>
      <c r="L8" s="7">
        <f t="shared" ref="L8:L48" si="4">$C$4+1-K8</f>
        <v>31</v>
      </c>
      <c r="M8" s="28">
        <f t="shared" ref="M8:M48" si="5">M$5*L8/$C$4</f>
        <v>10</v>
      </c>
      <c r="N8" s="43"/>
      <c r="O8" s="20">
        <v>1</v>
      </c>
      <c r="P8" s="7">
        <f t="shared" ref="P8:P48" si="6">IFERROR(RANK(O8,O$8:O$48,1),$C$4+1)</f>
        <v>1</v>
      </c>
      <c r="Q8" s="7">
        <f t="shared" ref="Q8:Q48" si="7">$C$4+1-P8</f>
        <v>31</v>
      </c>
      <c r="R8" s="28">
        <f t="shared" ref="R8:R48" si="8">R$5*Q8/$C$4</f>
        <v>10</v>
      </c>
      <c r="S8" s="12"/>
      <c r="T8" s="7">
        <v>1</v>
      </c>
      <c r="U8" s="7">
        <f t="shared" ref="U8:U48" si="9">IFERROR(RANK(T8,T$8:T$48,1),$C$4+1)</f>
        <v>1</v>
      </c>
      <c r="V8" s="7">
        <f t="shared" ref="V8:V48" si="10">$C$4+1-U8</f>
        <v>31</v>
      </c>
      <c r="W8" s="28">
        <f t="shared" ref="W8:W48" si="11">W$5*V8/$C$4</f>
        <v>15</v>
      </c>
      <c r="X8" s="43"/>
      <c r="Y8" s="7">
        <v>1</v>
      </c>
      <c r="Z8" s="7">
        <f t="shared" ref="Z8:Z48" si="12">IFERROR(RANK(Y8,Y$8:Y$48,1),$C$4+1)</f>
        <v>1</v>
      </c>
      <c r="AA8" s="7">
        <f t="shared" ref="AA8:AA48" si="13">$C$4+1-Z8</f>
        <v>31</v>
      </c>
      <c r="AB8" s="28">
        <f t="shared" ref="AB8:AB48" si="14">AB$5*AA8/$C$4</f>
        <v>20</v>
      </c>
      <c r="AC8" s="43"/>
      <c r="AD8" s="7">
        <v>1</v>
      </c>
      <c r="AE8" s="7">
        <f t="shared" ref="AE8:AE48" si="15">IFERROR(RANK(AD8,AD$8:AD$48,1),$C$4+1)</f>
        <v>1</v>
      </c>
      <c r="AF8" s="7">
        <f t="shared" ref="AF8:AF48" si="16">$C$4+1-AE8</f>
        <v>31</v>
      </c>
      <c r="AG8" s="28">
        <f t="shared" ref="AG8:AG48" si="17">AG$5*AF8/$C$4</f>
        <v>20</v>
      </c>
      <c r="AI8" s="7">
        <v>1</v>
      </c>
      <c r="AJ8" s="7">
        <f t="shared" ref="AJ8:AJ48" si="18">IFERROR(RANK(AI8,AI$8:AI$48,1),$C$4+1)</f>
        <v>1</v>
      </c>
      <c r="AK8" s="7">
        <f t="shared" ref="AK8:AK48" si="19">$C$4+1-AJ8</f>
        <v>31</v>
      </c>
      <c r="AL8" s="28">
        <f t="shared" ref="AL8:AL48" si="20">AL$5*AK8/$C$4</f>
        <v>15</v>
      </c>
      <c r="AN8" s="36">
        <f t="shared" ref="AN8:AN48" si="21">SUM(H8,M8,R8,W8,AB8,AG8,AL8)</f>
        <v>100</v>
      </c>
      <c r="AO8" s="7">
        <f t="shared" ref="AO8:AO48" si="22">RANK(AN8,AN$8:AN$48,0)</f>
        <v>1</v>
      </c>
    </row>
    <row r="9" spans="2:41" x14ac:dyDescent="0.3">
      <c r="B9" s="3" t="s">
        <v>111</v>
      </c>
      <c r="C9" s="1" t="s">
        <v>140</v>
      </c>
      <c r="D9" s="12"/>
      <c r="E9" s="8">
        <v>3</v>
      </c>
      <c r="F9" s="7">
        <f t="shared" si="0"/>
        <v>3</v>
      </c>
      <c r="G9" s="7">
        <f t="shared" si="1"/>
        <v>29</v>
      </c>
      <c r="H9" s="28">
        <f t="shared" si="2"/>
        <v>9.3548387096774199</v>
      </c>
      <c r="I9" s="43"/>
      <c r="J9" s="7">
        <v>4</v>
      </c>
      <c r="K9" s="7">
        <f t="shared" si="3"/>
        <v>4</v>
      </c>
      <c r="L9" s="7">
        <f t="shared" si="4"/>
        <v>28</v>
      </c>
      <c r="M9" s="28">
        <f t="shared" si="5"/>
        <v>9.0322580645161299</v>
      </c>
      <c r="N9" s="43"/>
      <c r="O9" s="20">
        <v>2</v>
      </c>
      <c r="P9" s="7">
        <f t="shared" si="6"/>
        <v>2</v>
      </c>
      <c r="Q9" s="7">
        <f t="shared" si="7"/>
        <v>30</v>
      </c>
      <c r="R9" s="28">
        <f t="shared" si="8"/>
        <v>9.67741935483871</v>
      </c>
      <c r="S9" s="12"/>
      <c r="T9" s="7">
        <v>2</v>
      </c>
      <c r="U9" s="7">
        <f t="shared" si="9"/>
        <v>2</v>
      </c>
      <c r="V9" s="7">
        <f t="shared" si="10"/>
        <v>30</v>
      </c>
      <c r="W9" s="28">
        <f t="shared" si="11"/>
        <v>14.516129032258064</v>
      </c>
      <c r="X9" s="43"/>
      <c r="Y9" s="7">
        <v>3</v>
      </c>
      <c r="Z9" s="7">
        <f t="shared" si="12"/>
        <v>3</v>
      </c>
      <c r="AA9" s="7">
        <f t="shared" si="13"/>
        <v>29</v>
      </c>
      <c r="AB9" s="28">
        <f t="shared" si="14"/>
        <v>18.70967741935484</v>
      </c>
      <c r="AC9" s="43"/>
      <c r="AD9" s="7">
        <v>2</v>
      </c>
      <c r="AE9" s="7">
        <f t="shared" si="15"/>
        <v>2</v>
      </c>
      <c r="AF9" s="7">
        <f t="shared" si="16"/>
        <v>30</v>
      </c>
      <c r="AG9" s="28">
        <f t="shared" si="17"/>
        <v>19.35483870967742</v>
      </c>
      <c r="AI9" s="7">
        <v>2</v>
      </c>
      <c r="AJ9" s="7">
        <f t="shared" si="18"/>
        <v>2</v>
      </c>
      <c r="AK9" s="7">
        <f t="shared" si="19"/>
        <v>30</v>
      </c>
      <c r="AL9" s="28">
        <f t="shared" si="20"/>
        <v>14.516129032258064</v>
      </c>
      <c r="AN9" s="36">
        <f t="shared" si="21"/>
        <v>95.161290322580655</v>
      </c>
      <c r="AO9" s="7">
        <f t="shared" si="22"/>
        <v>2</v>
      </c>
    </row>
    <row r="10" spans="2:41" x14ac:dyDescent="0.3">
      <c r="B10" s="3" t="s">
        <v>116</v>
      </c>
      <c r="C10" s="1" t="s">
        <v>144</v>
      </c>
      <c r="D10" s="12"/>
      <c r="E10" s="6">
        <v>8</v>
      </c>
      <c r="F10" s="7">
        <f t="shared" si="0"/>
        <v>8</v>
      </c>
      <c r="G10" s="7">
        <f t="shared" si="1"/>
        <v>24</v>
      </c>
      <c r="H10" s="28">
        <f t="shared" si="2"/>
        <v>7.741935483870968</v>
      </c>
      <c r="I10" s="43"/>
      <c r="J10" s="7">
        <v>2</v>
      </c>
      <c r="K10" s="7">
        <f t="shared" si="3"/>
        <v>2</v>
      </c>
      <c r="L10" s="7">
        <f t="shared" si="4"/>
        <v>30</v>
      </c>
      <c r="M10" s="28">
        <f t="shared" si="5"/>
        <v>9.67741935483871</v>
      </c>
      <c r="N10" s="43"/>
      <c r="O10" s="20">
        <v>4</v>
      </c>
      <c r="P10" s="7">
        <f t="shared" si="6"/>
        <v>4</v>
      </c>
      <c r="Q10" s="7">
        <f t="shared" si="7"/>
        <v>28</v>
      </c>
      <c r="R10" s="28">
        <f t="shared" si="8"/>
        <v>9.0322580645161299</v>
      </c>
      <c r="S10" s="12"/>
      <c r="T10" s="7">
        <v>3</v>
      </c>
      <c r="U10" s="7">
        <f t="shared" si="9"/>
        <v>3</v>
      </c>
      <c r="V10" s="7">
        <f t="shared" si="10"/>
        <v>29</v>
      </c>
      <c r="W10" s="28">
        <f t="shared" si="11"/>
        <v>14.03225806451613</v>
      </c>
      <c r="X10" s="43"/>
      <c r="Y10" s="7">
        <v>4</v>
      </c>
      <c r="Z10" s="7">
        <f t="shared" si="12"/>
        <v>4</v>
      </c>
      <c r="AA10" s="7">
        <f t="shared" si="13"/>
        <v>28</v>
      </c>
      <c r="AB10" s="28">
        <f t="shared" si="14"/>
        <v>18.06451612903226</v>
      </c>
      <c r="AC10" s="43"/>
      <c r="AD10" s="7">
        <v>3</v>
      </c>
      <c r="AE10" s="7">
        <f t="shared" si="15"/>
        <v>3</v>
      </c>
      <c r="AF10" s="7">
        <f t="shared" si="16"/>
        <v>29</v>
      </c>
      <c r="AG10" s="28">
        <f t="shared" si="17"/>
        <v>18.70967741935484</v>
      </c>
      <c r="AI10" s="7">
        <v>4</v>
      </c>
      <c r="AJ10" s="7">
        <f t="shared" si="18"/>
        <v>4</v>
      </c>
      <c r="AK10" s="7">
        <f t="shared" si="19"/>
        <v>28</v>
      </c>
      <c r="AL10" s="28">
        <f t="shared" si="20"/>
        <v>13.548387096774194</v>
      </c>
      <c r="AN10" s="36">
        <f t="shared" si="21"/>
        <v>90.806451612903217</v>
      </c>
      <c r="AO10" s="7">
        <f t="shared" si="22"/>
        <v>3</v>
      </c>
    </row>
    <row r="11" spans="2:41" x14ac:dyDescent="0.3">
      <c r="B11" s="3" t="s">
        <v>114</v>
      </c>
      <c r="C11" s="1" t="s">
        <v>143</v>
      </c>
      <c r="D11" s="12"/>
      <c r="E11" s="8">
        <v>6</v>
      </c>
      <c r="F11" s="7">
        <f t="shared" si="0"/>
        <v>6</v>
      </c>
      <c r="G11" s="7">
        <f t="shared" si="1"/>
        <v>26</v>
      </c>
      <c r="H11" s="28">
        <f t="shared" si="2"/>
        <v>8.387096774193548</v>
      </c>
      <c r="I11" s="43"/>
      <c r="J11" s="7">
        <v>3</v>
      </c>
      <c r="K11" s="7">
        <f t="shared" si="3"/>
        <v>3</v>
      </c>
      <c r="L11" s="7">
        <f t="shared" si="4"/>
        <v>29</v>
      </c>
      <c r="M11" s="28">
        <f t="shared" si="5"/>
        <v>9.3548387096774199</v>
      </c>
      <c r="N11" s="43"/>
      <c r="O11" s="20">
        <v>3</v>
      </c>
      <c r="P11" s="7">
        <f t="shared" si="6"/>
        <v>3</v>
      </c>
      <c r="Q11" s="7">
        <f t="shared" si="7"/>
        <v>29</v>
      </c>
      <c r="R11" s="28">
        <f t="shared" si="8"/>
        <v>9.3548387096774199</v>
      </c>
      <c r="S11" s="12"/>
      <c r="T11" s="7">
        <v>7</v>
      </c>
      <c r="U11" s="7">
        <f t="shared" si="9"/>
        <v>7</v>
      </c>
      <c r="V11" s="7">
        <f t="shared" si="10"/>
        <v>25</v>
      </c>
      <c r="W11" s="28">
        <f t="shared" si="11"/>
        <v>12.096774193548388</v>
      </c>
      <c r="X11" s="43"/>
      <c r="Y11" s="7">
        <v>5</v>
      </c>
      <c r="Z11" s="7">
        <f t="shared" si="12"/>
        <v>5</v>
      </c>
      <c r="AA11" s="7">
        <f t="shared" si="13"/>
        <v>27</v>
      </c>
      <c r="AB11" s="28">
        <f t="shared" si="14"/>
        <v>17.419354838709676</v>
      </c>
      <c r="AC11" s="43"/>
      <c r="AD11" s="7">
        <v>4</v>
      </c>
      <c r="AE11" s="7">
        <f t="shared" si="15"/>
        <v>4</v>
      </c>
      <c r="AF11" s="7">
        <f t="shared" si="16"/>
        <v>28</v>
      </c>
      <c r="AG11" s="28">
        <f t="shared" si="17"/>
        <v>18.06451612903226</v>
      </c>
      <c r="AI11" s="7">
        <v>3</v>
      </c>
      <c r="AJ11" s="7">
        <f t="shared" si="18"/>
        <v>3</v>
      </c>
      <c r="AK11" s="7">
        <f t="shared" si="19"/>
        <v>29</v>
      </c>
      <c r="AL11" s="28">
        <f t="shared" si="20"/>
        <v>14.03225806451613</v>
      </c>
      <c r="AN11" s="36">
        <f t="shared" si="21"/>
        <v>88.709677419354833</v>
      </c>
      <c r="AO11" s="7">
        <f t="shared" si="22"/>
        <v>4</v>
      </c>
    </row>
    <row r="12" spans="2:41" x14ac:dyDescent="0.3">
      <c r="B12" s="3" t="s">
        <v>113</v>
      </c>
      <c r="C12" s="1" t="s">
        <v>142</v>
      </c>
      <c r="D12" s="12"/>
      <c r="E12" s="6">
        <v>5</v>
      </c>
      <c r="F12" s="7">
        <f t="shared" si="0"/>
        <v>5</v>
      </c>
      <c r="G12" s="7">
        <f t="shared" si="1"/>
        <v>27</v>
      </c>
      <c r="H12" s="28">
        <f t="shared" si="2"/>
        <v>8.7096774193548381</v>
      </c>
      <c r="I12" s="43"/>
      <c r="J12" s="7">
        <v>8</v>
      </c>
      <c r="K12" s="7">
        <f t="shared" si="3"/>
        <v>8</v>
      </c>
      <c r="L12" s="7">
        <f t="shared" si="4"/>
        <v>24</v>
      </c>
      <c r="M12" s="28">
        <f t="shared" si="5"/>
        <v>7.741935483870968</v>
      </c>
      <c r="N12" s="43"/>
      <c r="O12" s="20">
        <v>5</v>
      </c>
      <c r="P12" s="7">
        <f t="shared" si="6"/>
        <v>5</v>
      </c>
      <c r="Q12" s="7">
        <f t="shared" si="7"/>
        <v>27</v>
      </c>
      <c r="R12" s="28">
        <f t="shared" si="8"/>
        <v>8.7096774193548381</v>
      </c>
      <c r="S12" s="12"/>
      <c r="T12" s="7">
        <v>5</v>
      </c>
      <c r="U12" s="7">
        <f t="shared" si="9"/>
        <v>5</v>
      </c>
      <c r="V12" s="7">
        <f t="shared" si="10"/>
        <v>27</v>
      </c>
      <c r="W12" s="28">
        <f t="shared" si="11"/>
        <v>13.064516129032258</v>
      </c>
      <c r="X12" s="43"/>
      <c r="Y12" s="7">
        <v>6</v>
      </c>
      <c r="Z12" s="7">
        <f t="shared" si="12"/>
        <v>6</v>
      </c>
      <c r="AA12" s="7">
        <f t="shared" si="13"/>
        <v>26</v>
      </c>
      <c r="AB12" s="28">
        <f t="shared" si="14"/>
        <v>16.774193548387096</v>
      </c>
      <c r="AC12" s="43"/>
      <c r="AD12" s="7">
        <v>7</v>
      </c>
      <c r="AE12" s="7">
        <f t="shared" si="15"/>
        <v>7</v>
      </c>
      <c r="AF12" s="7">
        <f t="shared" si="16"/>
        <v>25</v>
      </c>
      <c r="AG12" s="28">
        <f t="shared" si="17"/>
        <v>16.129032258064516</v>
      </c>
      <c r="AI12" s="7">
        <v>8</v>
      </c>
      <c r="AJ12" s="7">
        <f t="shared" si="18"/>
        <v>8</v>
      </c>
      <c r="AK12" s="7">
        <f t="shared" si="19"/>
        <v>24</v>
      </c>
      <c r="AL12" s="28">
        <f t="shared" si="20"/>
        <v>11.612903225806452</v>
      </c>
      <c r="AN12" s="36">
        <f t="shared" si="21"/>
        <v>82.741935483870961</v>
      </c>
      <c r="AO12" s="7">
        <f t="shared" si="22"/>
        <v>5</v>
      </c>
    </row>
    <row r="13" spans="2:41" x14ac:dyDescent="0.3">
      <c r="B13" s="3" t="s">
        <v>121</v>
      </c>
      <c r="C13" s="1" t="s">
        <v>149</v>
      </c>
      <c r="D13" s="12"/>
      <c r="E13" s="6">
        <v>13</v>
      </c>
      <c r="F13" s="7">
        <f t="shared" si="0"/>
        <v>13</v>
      </c>
      <c r="G13" s="7">
        <f t="shared" si="1"/>
        <v>19</v>
      </c>
      <c r="H13" s="28">
        <f t="shared" si="2"/>
        <v>6.129032258064516</v>
      </c>
      <c r="I13" s="43"/>
      <c r="J13" s="7">
        <v>13</v>
      </c>
      <c r="K13" s="7">
        <f t="shared" si="3"/>
        <v>13</v>
      </c>
      <c r="L13" s="7">
        <f t="shared" si="4"/>
        <v>19</v>
      </c>
      <c r="M13" s="28">
        <f t="shared" si="5"/>
        <v>6.129032258064516</v>
      </c>
      <c r="N13" s="43"/>
      <c r="O13" s="20">
        <v>7</v>
      </c>
      <c r="P13" s="7">
        <f t="shared" si="6"/>
        <v>7</v>
      </c>
      <c r="Q13" s="7">
        <f t="shared" si="7"/>
        <v>25</v>
      </c>
      <c r="R13" s="28">
        <f t="shared" si="8"/>
        <v>8.064516129032258</v>
      </c>
      <c r="S13" s="12"/>
      <c r="T13" s="7">
        <v>14</v>
      </c>
      <c r="U13" s="7">
        <f t="shared" si="9"/>
        <v>14</v>
      </c>
      <c r="V13" s="7">
        <f t="shared" si="10"/>
        <v>18</v>
      </c>
      <c r="W13" s="28">
        <f t="shared" si="11"/>
        <v>8.7096774193548381</v>
      </c>
      <c r="X13" s="43"/>
      <c r="Y13" s="7">
        <v>2</v>
      </c>
      <c r="Z13" s="7">
        <f t="shared" si="12"/>
        <v>2</v>
      </c>
      <c r="AA13" s="7">
        <f t="shared" si="13"/>
        <v>30</v>
      </c>
      <c r="AB13" s="28">
        <f t="shared" si="14"/>
        <v>19.35483870967742</v>
      </c>
      <c r="AC13" s="43"/>
      <c r="AD13" s="7">
        <v>6</v>
      </c>
      <c r="AE13" s="7">
        <f t="shared" si="15"/>
        <v>6</v>
      </c>
      <c r="AF13" s="7">
        <f t="shared" si="16"/>
        <v>26</v>
      </c>
      <c r="AG13" s="28">
        <f t="shared" si="17"/>
        <v>16.774193548387096</v>
      </c>
      <c r="AI13" s="7">
        <v>7</v>
      </c>
      <c r="AJ13" s="7">
        <f t="shared" si="18"/>
        <v>7</v>
      </c>
      <c r="AK13" s="7">
        <f t="shared" si="19"/>
        <v>25</v>
      </c>
      <c r="AL13" s="28">
        <f t="shared" si="20"/>
        <v>12.096774193548388</v>
      </c>
      <c r="AN13" s="36">
        <f t="shared" si="21"/>
        <v>77.258064516129025</v>
      </c>
      <c r="AO13" s="7">
        <f t="shared" si="22"/>
        <v>6</v>
      </c>
    </row>
    <row r="14" spans="2:41" x14ac:dyDescent="0.3">
      <c r="B14" s="3" t="s">
        <v>134</v>
      </c>
      <c r="C14" s="1" t="s">
        <v>159</v>
      </c>
      <c r="D14" s="12"/>
      <c r="E14" s="8">
        <v>27</v>
      </c>
      <c r="F14" s="7">
        <f t="shared" si="0"/>
        <v>27</v>
      </c>
      <c r="G14" s="7">
        <f t="shared" si="1"/>
        <v>5</v>
      </c>
      <c r="H14" s="28">
        <f t="shared" si="2"/>
        <v>1.6129032258064515</v>
      </c>
      <c r="I14" s="43"/>
      <c r="J14" s="7">
        <v>27</v>
      </c>
      <c r="K14" s="7">
        <f t="shared" si="3"/>
        <v>27</v>
      </c>
      <c r="L14" s="7">
        <f t="shared" si="4"/>
        <v>5</v>
      </c>
      <c r="M14" s="28">
        <f t="shared" si="5"/>
        <v>1.6129032258064515</v>
      </c>
      <c r="N14" s="43"/>
      <c r="O14" s="11"/>
      <c r="P14" s="7">
        <f t="shared" si="6"/>
        <v>32</v>
      </c>
      <c r="Q14" s="7">
        <f t="shared" si="7"/>
        <v>0</v>
      </c>
      <c r="R14" s="28">
        <f t="shared" si="8"/>
        <v>0</v>
      </c>
      <c r="S14" s="12"/>
      <c r="T14" s="7">
        <v>17</v>
      </c>
      <c r="U14" s="7">
        <f t="shared" si="9"/>
        <v>17</v>
      </c>
      <c r="V14" s="7">
        <f t="shared" si="10"/>
        <v>15</v>
      </c>
      <c r="W14" s="28">
        <f t="shared" si="11"/>
        <v>7.258064516129032</v>
      </c>
      <c r="X14" s="43"/>
      <c r="Y14" s="7">
        <v>7</v>
      </c>
      <c r="Z14" s="7">
        <f t="shared" si="12"/>
        <v>7</v>
      </c>
      <c r="AA14" s="7">
        <f t="shared" si="13"/>
        <v>25</v>
      </c>
      <c r="AB14" s="28">
        <f t="shared" si="14"/>
        <v>16.129032258064516</v>
      </c>
      <c r="AC14" s="43"/>
      <c r="AD14" s="7">
        <v>11</v>
      </c>
      <c r="AE14" s="7">
        <f t="shared" si="15"/>
        <v>11</v>
      </c>
      <c r="AF14" s="7">
        <f t="shared" si="16"/>
        <v>21</v>
      </c>
      <c r="AG14" s="28">
        <f t="shared" si="17"/>
        <v>13.548387096774194</v>
      </c>
      <c r="AI14" s="7">
        <v>11</v>
      </c>
      <c r="AJ14" s="7">
        <f t="shared" si="18"/>
        <v>11</v>
      </c>
      <c r="AK14" s="7">
        <f t="shared" si="19"/>
        <v>21</v>
      </c>
      <c r="AL14" s="28">
        <f t="shared" si="20"/>
        <v>10.161290322580646</v>
      </c>
      <c r="AN14" s="36">
        <f t="shared" si="21"/>
        <v>50.322580645161295</v>
      </c>
      <c r="AO14" s="7">
        <f t="shared" si="22"/>
        <v>7</v>
      </c>
    </row>
    <row r="15" spans="2:41" x14ac:dyDescent="0.3">
      <c r="B15" s="3" t="s">
        <v>131</v>
      </c>
      <c r="C15" s="1" t="s">
        <v>155</v>
      </c>
      <c r="D15" s="12"/>
      <c r="E15" s="6">
        <v>23</v>
      </c>
      <c r="F15" s="7">
        <f t="shared" si="0"/>
        <v>23</v>
      </c>
      <c r="G15" s="7">
        <f t="shared" si="1"/>
        <v>9</v>
      </c>
      <c r="H15" s="28">
        <f t="shared" si="2"/>
        <v>2.903225806451613</v>
      </c>
      <c r="I15" s="43"/>
      <c r="J15" s="7">
        <v>16</v>
      </c>
      <c r="K15" s="7">
        <f t="shared" si="3"/>
        <v>16</v>
      </c>
      <c r="L15" s="7">
        <f t="shared" si="4"/>
        <v>16</v>
      </c>
      <c r="M15" s="28">
        <f t="shared" si="5"/>
        <v>5.161290322580645</v>
      </c>
      <c r="N15" s="43"/>
      <c r="O15" s="20">
        <v>19</v>
      </c>
      <c r="P15" s="7">
        <f t="shared" si="6"/>
        <v>20</v>
      </c>
      <c r="Q15" s="7">
        <f t="shared" si="7"/>
        <v>12</v>
      </c>
      <c r="R15" s="28">
        <f t="shared" si="8"/>
        <v>3.870967741935484</v>
      </c>
      <c r="S15" s="12"/>
      <c r="T15" s="7">
        <v>15</v>
      </c>
      <c r="U15" s="7">
        <f t="shared" si="9"/>
        <v>15</v>
      </c>
      <c r="V15" s="7">
        <f t="shared" si="10"/>
        <v>17</v>
      </c>
      <c r="W15" s="28">
        <f t="shared" si="11"/>
        <v>8.2258064516129039</v>
      </c>
      <c r="X15" s="43"/>
      <c r="Y15" s="11"/>
      <c r="Z15" s="7">
        <f t="shared" si="12"/>
        <v>32</v>
      </c>
      <c r="AA15" s="7">
        <f t="shared" si="13"/>
        <v>0</v>
      </c>
      <c r="AB15" s="28">
        <f t="shared" si="14"/>
        <v>0</v>
      </c>
      <c r="AC15" s="43"/>
      <c r="AD15" s="7">
        <v>8</v>
      </c>
      <c r="AE15" s="7">
        <f t="shared" si="15"/>
        <v>8</v>
      </c>
      <c r="AF15" s="7">
        <f t="shared" si="16"/>
        <v>24</v>
      </c>
      <c r="AG15" s="28">
        <f t="shared" si="17"/>
        <v>15.483870967741936</v>
      </c>
      <c r="AI15" s="7">
        <v>5</v>
      </c>
      <c r="AJ15" s="7">
        <f t="shared" si="18"/>
        <v>5</v>
      </c>
      <c r="AK15" s="7">
        <f t="shared" si="19"/>
        <v>27</v>
      </c>
      <c r="AL15" s="28">
        <f t="shared" si="20"/>
        <v>13.064516129032258</v>
      </c>
      <c r="AN15" s="36">
        <f t="shared" si="21"/>
        <v>48.70967741935484</v>
      </c>
      <c r="AO15" s="7">
        <f t="shared" si="22"/>
        <v>8</v>
      </c>
    </row>
    <row r="16" spans="2:41" x14ac:dyDescent="0.3">
      <c r="B16" s="3" t="s">
        <v>110</v>
      </c>
      <c r="C16" s="1" t="s">
        <v>139</v>
      </c>
      <c r="D16" s="12"/>
      <c r="E16" s="6">
        <v>2</v>
      </c>
      <c r="F16" s="7">
        <f t="shared" si="0"/>
        <v>2</v>
      </c>
      <c r="G16" s="7">
        <f t="shared" si="1"/>
        <v>30</v>
      </c>
      <c r="H16" s="28">
        <f t="shared" si="2"/>
        <v>9.67741935483871</v>
      </c>
      <c r="I16" s="43"/>
      <c r="J16" s="7">
        <v>6</v>
      </c>
      <c r="K16" s="7">
        <f t="shared" si="3"/>
        <v>6</v>
      </c>
      <c r="L16" s="7">
        <f t="shared" si="4"/>
        <v>26</v>
      </c>
      <c r="M16" s="28">
        <f t="shared" si="5"/>
        <v>8.387096774193548</v>
      </c>
      <c r="N16" s="43"/>
      <c r="O16" s="20">
        <v>6</v>
      </c>
      <c r="P16" s="7">
        <f t="shared" si="6"/>
        <v>6</v>
      </c>
      <c r="Q16" s="7">
        <f t="shared" si="7"/>
        <v>26</v>
      </c>
      <c r="R16" s="28">
        <f t="shared" si="8"/>
        <v>8.387096774193548</v>
      </c>
      <c r="S16" s="12"/>
      <c r="T16" s="7">
        <v>6</v>
      </c>
      <c r="U16" s="7">
        <f t="shared" si="9"/>
        <v>6</v>
      </c>
      <c r="V16" s="7">
        <f t="shared" si="10"/>
        <v>26</v>
      </c>
      <c r="W16" s="28">
        <f t="shared" si="11"/>
        <v>12.580645161290322</v>
      </c>
      <c r="X16" s="43"/>
      <c r="Y16" s="11"/>
      <c r="Z16" s="7">
        <f t="shared" si="12"/>
        <v>32</v>
      </c>
      <c r="AA16" s="7">
        <f t="shared" si="13"/>
        <v>0</v>
      </c>
      <c r="AB16" s="28">
        <f t="shared" si="14"/>
        <v>0</v>
      </c>
      <c r="AC16" s="43"/>
      <c r="AD16" s="11"/>
      <c r="AE16" s="7">
        <f t="shared" si="15"/>
        <v>32</v>
      </c>
      <c r="AF16" s="7">
        <f t="shared" si="16"/>
        <v>0</v>
      </c>
      <c r="AG16" s="28">
        <f t="shared" si="17"/>
        <v>0</v>
      </c>
      <c r="AI16" s="11"/>
      <c r="AJ16" s="7">
        <f t="shared" si="18"/>
        <v>32</v>
      </c>
      <c r="AK16" s="7">
        <f t="shared" si="19"/>
        <v>0</v>
      </c>
      <c r="AL16" s="28">
        <f t="shared" si="20"/>
        <v>0</v>
      </c>
      <c r="AN16" s="36">
        <f t="shared" si="21"/>
        <v>39.032258064516128</v>
      </c>
      <c r="AO16" s="7">
        <f t="shared" si="22"/>
        <v>9</v>
      </c>
    </row>
    <row r="17" spans="2:41" x14ac:dyDescent="0.3">
      <c r="B17" s="3" t="s">
        <v>432</v>
      </c>
      <c r="C17" s="17" t="s">
        <v>433</v>
      </c>
      <c r="D17" s="12"/>
      <c r="E17" s="21"/>
      <c r="F17" s="7">
        <f t="shared" si="0"/>
        <v>32</v>
      </c>
      <c r="G17" s="7">
        <f t="shared" si="1"/>
        <v>0</v>
      </c>
      <c r="H17" s="28">
        <f t="shared" si="2"/>
        <v>0</v>
      </c>
      <c r="I17" s="43"/>
      <c r="J17" s="21"/>
      <c r="K17" s="7">
        <f t="shared" si="3"/>
        <v>32</v>
      </c>
      <c r="L17" s="7">
        <f t="shared" si="4"/>
        <v>0</v>
      </c>
      <c r="M17" s="28">
        <f t="shared" si="5"/>
        <v>0</v>
      </c>
      <c r="N17" s="43"/>
      <c r="O17" s="21"/>
      <c r="P17" s="7">
        <f t="shared" si="6"/>
        <v>32</v>
      </c>
      <c r="Q17" s="7">
        <f t="shared" si="7"/>
        <v>0</v>
      </c>
      <c r="R17" s="28">
        <f t="shared" si="8"/>
        <v>0</v>
      </c>
      <c r="S17" s="12"/>
      <c r="T17" s="7">
        <v>16</v>
      </c>
      <c r="U17" s="7">
        <f t="shared" si="9"/>
        <v>16</v>
      </c>
      <c r="V17" s="7">
        <f t="shared" si="10"/>
        <v>16</v>
      </c>
      <c r="W17" s="28">
        <f t="shared" si="11"/>
        <v>7.741935483870968</v>
      </c>
      <c r="X17" s="43"/>
      <c r="Y17" s="11"/>
      <c r="Z17" s="7">
        <f t="shared" si="12"/>
        <v>32</v>
      </c>
      <c r="AA17" s="7">
        <f t="shared" si="13"/>
        <v>0</v>
      </c>
      <c r="AB17" s="28">
        <f t="shared" si="14"/>
        <v>0</v>
      </c>
      <c r="AC17" s="43"/>
      <c r="AD17" s="7">
        <v>5</v>
      </c>
      <c r="AE17" s="7">
        <f t="shared" si="15"/>
        <v>5</v>
      </c>
      <c r="AF17" s="7">
        <f t="shared" si="16"/>
        <v>27</v>
      </c>
      <c r="AG17" s="28">
        <f t="shared" si="17"/>
        <v>17.419354838709676</v>
      </c>
      <c r="AI17" s="7">
        <v>6</v>
      </c>
      <c r="AJ17" s="7">
        <f t="shared" si="18"/>
        <v>6</v>
      </c>
      <c r="AK17" s="7">
        <f t="shared" si="19"/>
        <v>26</v>
      </c>
      <c r="AL17" s="28">
        <f t="shared" si="20"/>
        <v>12.580645161290322</v>
      </c>
      <c r="AN17" s="36">
        <f t="shared" si="21"/>
        <v>37.741935483870968</v>
      </c>
      <c r="AO17" s="7">
        <f t="shared" si="22"/>
        <v>10</v>
      </c>
    </row>
    <row r="18" spans="2:41" x14ac:dyDescent="0.3">
      <c r="B18" s="3" t="s">
        <v>117</v>
      </c>
      <c r="C18" s="1" t="s">
        <v>145</v>
      </c>
      <c r="D18" s="12"/>
      <c r="E18" s="8">
        <v>9</v>
      </c>
      <c r="F18" s="7">
        <f t="shared" si="0"/>
        <v>9</v>
      </c>
      <c r="G18" s="7">
        <f t="shared" si="1"/>
        <v>23</v>
      </c>
      <c r="H18" s="28">
        <f t="shared" si="2"/>
        <v>7.419354838709677</v>
      </c>
      <c r="I18" s="43"/>
      <c r="J18" s="7">
        <v>10</v>
      </c>
      <c r="K18" s="7">
        <f t="shared" si="3"/>
        <v>10</v>
      </c>
      <c r="L18" s="7">
        <f t="shared" si="4"/>
        <v>22</v>
      </c>
      <c r="M18" s="28">
        <f t="shared" si="5"/>
        <v>7.096774193548387</v>
      </c>
      <c r="N18" s="43"/>
      <c r="O18" s="26">
        <v>10</v>
      </c>
      <c r="P18" s="7">
        <f t="shared" si="6"/>
        <v>10</v>
      </c>
      <c r="Q18" s="7">
        <f t="shared" si="7"/>
        <v>22</v>
      </c>
      <c r="R18" s="28">
        <f t="shared" si="8"/>
        <v>7.096774193548387</v>
      </c>
      <c r="S18" s="12"/>
      <c r="T18" s="7">
        <v>10</v>
      </c>
      <c r="U18" s="7">
        <f t="shared" si="9"/>
        <v>10</v>
      </c>
      <c r="V18" s="7">
        <f t="shared" si="10"/>
        <v>22</v>
      </c>
      <c r="W18" s="28">
        <f t="shared" si="11"/>
        <v>10.64516129032258</v>
      </c>
      <c r="X18" s="43"/>
      <c r="Y18" s="11"/>
      <c r="Z18" s="7">
        <f t="shared" si="12"/>
        <v>32</v>
      </c>
      <c r="AA18" s="7">
        <f t="shared" si="13"/>
        <v>0</v>
      </c>
      <c r="AB18" s="28">
        <f t="shared" si="14"/>
        <v>0</v>
      </c>
      <c r="AC18" s="43"/>
      <c r="AD18" s="11"/>
      <c r="AE18" s="7">
        <f t="shared" si="15"/>
        <v>32</v>
      </c>
      <c r="AF18" s="7">
        <f t="shared" si="16"/>
        <v>0</v>
      </c>
      <c r="AG18" s="28">
        <f t="shared" si="17"/>
        <v>0</v>
      </c>
      <c r="AI18" s="11"/>
      <c r="AJ18" s="7">
        <f t="shared" si="18"/>
        <v>32</v>
      </c>
      <c r="AK18" s="7">
        <f t="shared" si="19"/>
        <v>0</v>
      </c>
      <c r="AL18" s="28">
        <f t="shared" si="20"/>
        <v>0</v>
      </c>
      <c r="AN18" s="36">
        <f t="shared" si="21"/>
        <v>32.258064516129032</v>
      </c>
      <c r="AO18" s="7">
        <f t="shared" si="22"/>
        <v>11</v>
      </c>
    </row>
    <row r="19" spans="2:41" x14ac:dyDescent="0.3">
      <c r="B19" s="3" t="s">
        <v>112</v>
      </c>
      <c r="C19" s="1" t="s">
        <v>141</v>
      </c>
      <c r="D19" s="12"/>
      <c r="E19" s="6">
        <v>4</v>
      </c>
      <c r="F19" s="7">
        <f t="shared" si="0"/>
        <v>4</v>
      </c>
      <c r="G19" s="7">
        <f t="shared" si="1"/>
        <v>28</v>
      </c>
      <c r="H19" s="28">
        <f t="shared" si="2"/>
        <v>9.0322580645161299</v>
      </c>
      <c r="I19" s="43"/>
      <c r="J19" s="7">
        <v>5</v>
      </c>
      <c r="K19" s="7">
        <f t="shared" si="3"/>
        <v>5</v>
      </c>
      <c r="L19" s="7">
        <f t="shared" si="4"/>
        <v>27</v>
      </c>
      <c r="M19" s="28">
        <f t="shared" si="5"/>
        <v>8.7096774193548381</v>
      </c>
      <c r="N19" s="43"/>
      <c r="O19" s="11"/>
      <c r="P19" s="7">
        <f t="shared" si="6"/>
        <v>32</v>
      </c>
      <c r="Q19" s="7">
        <f t="shared" si="7"/>
        <v>0</v>
      </c>
      <c r="R19" s="28">
        <f t="shared" si="8"/>
        <v>0</v>
      </c>
      <c r="S19" s="12"/>
      <c r="T19" s="7">
        <v>4</v>
      </c>
      <c r="U19" s="7">
        <f t="shared" si="9"/>
        <v>4</v>
      </c>
      <c r="V19" s="7">
        <f t="shared" si="10"/>
        <v>28</v>
      </c>
      <c r="W19" s="28">
        <f t="shared" si="11"/>
        <v>13.548387096774194</v>
      </c>
      <c r="X19" s="43"/>
      <c r="Y19" s="11"/>
      <c r="Z19" s="7">
        <f t="shared" si="12"/>
        <v>32</v>
      </c>
      <c r="AA19" s="7">
        <f t="shared" si="13"/>
        <v>0</v>
      </c>
      <c r="AB19" s="28">
        <f t="shared" si="14"/>
        <v>0</v>
      </c>
      <c r="AC19" s="43"/>
      <c r="AD19" s="11"/>
      <c r="AE19" s="7">
        <f t="shared" si="15"/>
        <v>32</v>
      </c>
      <c r="AF19" s="7">
        <f t="shared" si="16"/>
        <v>0</v>
      </c>
      <c r="AG19" s="28">
        <f t="shared" si="17"/>
        <v>0</v>
      </c>
      <c r="AI19" s="11"/>
      <c r="AJ19" s="7">
        <f t="shared" si="18"/>
        <v>32</v>
      </c>
      <c r="AK19" s="7">
        <f t="shared" si="19"/>
        <v>0</v>
      </c>
      <c r="AL19" s="28">
        <f t="shared" si="20"/>
        <v>0</v>
      </c>
      <c r="AN19" s="36">
        <f t="shared" si="21"/>
        <v>31.29032258064516</v>
      </c>
      <c r="AO19" s="7">
        <f t="shared" si="22"/>
        <v>12</v>
      </c>
    </row>
    <row r="20" spans="2:41" x14ac:dyDescent="0.3">
      <c r="B20" s="3" t="s">
        <v>436</v>
      </c>
      <c r="C20" s="17" t="s">
        <v>433</v>
      </c>
      <c r="D20" s="12"/>
      <c r="E20" s="21"/>
      <c r="F20" s="7">
        <f t="shared" si="0"/>
        <v>32</v>
      </c>
      <c r="G20" s="7">
        <f t="shared" si="1"/>
        <v>0</v>
      </c>
      <c r="H20" s="28">
        <f t="shared" si="2"/>
        <v>0</v>
      </c>
      <c r="I20" s="43"/>
      <c r="J20" s="21"/>
      <c r="K20" s="7">
        <f t="shared" si="3"/>
        <v>32</v>
      </c>
      <c r="L20" s="7">
        <f t="shared" si="4"/>
        <v>0</v>
      </c>
      <c r="M20" s="28">
        <f t="shared" si="5"/>
        <v>0</v>
      </c>
      <c r="N20" s="43"/>
      <c r="O20" s="21"/>
      <c r="P20" s="7">
        <f t="shared" si="6"/>
        <v>32</v>
      </c>
      <c r="Q20" s="7">
        <f t="shared" si="7"/>
        <v>0</v>
      </c>
      <c r="R20" s="28">
        <f t="shared" si="8"/>
        <v>0</v>
      </c>
      <c r="S20" s="12"/>
      <c r="T20" s="7">
        <v>22</v>
      </c>
      <c r="U20" s="7">
        <f t="shared" si="9"/>
        <v>22</v>
      </c>
      <c r="V20" s="7">
        <f t="shared" si="10"/>
        <v>10</v>
      </c>
      <c r="W20" s="28">
        <f t="shared" si="11"/>
        <v>4.838709677419355</v>
      </c>
      <c r="X20" s="43"/>
      <c r="Y20" s="11"/>
      <c r="Z20" s="7">
        <f t="shared" si="12"/>
        <v>32</v>
      </c>
      <c r="AA20" s="7">
        <f t="shared" si="13"/>
        <v>0</v>
      </c>
      <c r="AB20" s="28">
        <f t="shared" si="14"/>
        <v>0</v>
      </c>
      <c r="AC20" s="43"/>
      <c r="AD20" s="7">
        <v>10</v>
      </c>
      <c r="AE20" s="7">
        <f t="shared" si="15"/>
        <v>10</v>
      </c>
      <c r="AF20" s="7">
        <f t="shared" si="16"/>
        <v>22</v>
      </c>
      <c r="AG20" s="28">
        <f t="shared" si="17"/>
        <v>14.193548387096774</v>
      </c>
      <c r="AI20" s="7">
        <v>10</v>
      </c>
      <c r="AJ20" s="7">
        <f t="shared" si="18"/>
        <v>9</v>
      </c>
      <c r="AK20" s="7">
        <f t="shared" si="19"/>
        <v>23</v>
      </c>
      <c r="AL20" s="28">
        <f t="shared" si="20"/>
        <v>11.129032258064516</v>
      </c>
      <c r="AN20" s="36">
        <f t="shared" si="21"/>
        <v>30.161290322580644</v>
      </c>
      <c r="AO20" s="7">
        <f t="shared" si="22"/>
        <v>13</v>
      </c>
    </row>
    <row r="21" spans="2:41" x14ac:dyDescent="0.3">
      <c r="B21" s="3" t="s">
        <v>119</v>
      </c>
      <c r="C21" s="1" t="s">
        <v>147</v>
      </c>
      <c r="D21" s="12"/>
      <c r="E21" s="6">
        <v>11</v>
      </c>
      <c r="F21" s="7">
        <f t="shared" si="0"/>
        <v>11</v>
      </c>
      <c r="G21" s="7">
        <f t="shared" si="1"/>
        <v>21</v>
      </c>
      <c r="H21" s="28">
        <f t="shared" si="2"/>
        <v>6.774193548387097</v>
      </c>
      <c r="I21" s="43"/>
      <c r="J21" s="7">
        <v>11</v>
      </c>
      <c r="K21" s="7">
        <f t="shared" si="3"/>
        <v>11</v>
      </c>
      <c r="L21" s="7">
        <f t="shared" si="4"/>
        <v>21</v>
      </c>
      <c r="M21" s="28">
        <f t="shared" si="5"/>
        <v>6.774193548387097</v>
      </c>
      <c r="N21" s="43"/>
      <c r="O21" s="20">
        <v>15</v>
      </c>
      <c r="P21" s="7">
        <f t="shared" si="6"/>
        <v>16</v>
      </c>
      <c r="Q21" s="7">
        <f t="shared" si="7"/>
        <v>16</v>
      </c>
      <c r="R21" s="28">
        <f t="shared" si="8"/>
        <v>5.161290322580645</v>
      </c>
      <c r="S21" s="12"/>
      <c r="T21" s="7">
        <v>9</v>
      </c>
      <c r="U21" s="7">
        <f t="shared" si="9"/>
        <v>9</v>
      </c>
      <c r="V21" s="7">
        <f t="shared" si="10"/>
        <v>23</v>
      </c>
      <c r="W21" s="28">
        <f t="shared" si="11"/>
        <v>11.129032258064516</v>
      </c>
      <c r="X21" s="43"/>
      <c r="Y21" s="11"/>
      <c r="Z21" s="7">
        <f t="shared" si="12"/>
        <v>32</v>
      </c>
      <c r="AA21" s="7">
        <f t="shared" si="13"/>
        <v>0</v>
      </c>
      <c r="AB21" s="28">
        <f t="shared" si="14"/>
        <v>0</v>
      </c>
      <c r="AC21" s="43"/>
      <c r="AD21" s="11"/>
      <c r="AE21" s="7">
        <f t="shared" si="15"/>
        <v>32</v>
      </c>
      <c r="AF21" s="7">
        <f t="shared" si="16"/>
        <v>0</v>
      </c>
      <c r="AG21" s="28">
        <f t="shared" si="17"/>
        <v>0</v>
      </c>
      <c r="AI21" s="11"/>
      <c r="AJ21" s="7">
        <f t="shared" si="18"/>
        <v>32</v>
      </c>
      <c r="AK21" s="7">
        <f t="shared" si="19"/>
        <v>0</v>
      </c>
      <c r="AL21" s="28">
        <f t="shared" si="20"/>
        <v>0</v>
      </c>
      <c r="AN21" s="36">
        <f t="shared" si="21"/>
        <v>29.838709677419356</v>
      </c>
      <c r="AO21" s="7">
        <f t="shared" si="22"/>
        <v>14</v>
      </c>
    </row>
    <row r="22" spans="2:41" x14ac:dyDescent="0.3">
      <c r="B22" s="3" t="s">
        <v>125</v>
      </c>
      <c r="C22" s="1" t="s">
        <v>152</v>
      </c>
      <c r="D22" s="12"/>
      <c r="E22" s="6">
        <v>17</v>
      </c>
      <c r="F22" s="7">
        <f t="shared" si="0"/>
        <v>17</v>
      </c>
      <c r="G22" s="7">
        <f t="shared" si="1"/>
        <v>15</v>
      </c>
      <c r="H22" s="28">
        <f t="shared" si="2"/>
        <v>4.838709677419355</v>
      </c>
      <c r="I22" s="43"/>
      <c r="J22" s="7">
        <v>14</v>
      </c>
      <c r="K22" s="7">
        <f t="shared" si="3"/>
        <v>15</v>
      </c>
      <c r="L22" s="7">
        <f t="shared" si="4"/>
        <v>17</v>
      </c>
      <c r="M22" s="28">
        <f t="shared" si="5"/>
        <v>5.4838709677419351</v>
      </c>
      <c r="N22" s="43"/>
      <c r="O22" s="20">
        <v>10</v>
      </c>
      <c r="P22" s="7">
        <f t="shared" si="6"/>
        <v>10</v>
      </c>
      <c r="Q22" s="7">
        <f t="shared" si="7"/>
        <v>22</v>
      </c>
      <c r="R22" s="28">
        <f t="shared" si="8"/>
        <v>7.096774193548387</v>
      </c>
      <c r="S22" s="12"/>
      <c r="T22" s="7">
        <v>12</v>
      </c>
      <c r="U22" s="7">
        <f t="shared" si="9"/>
        <v>12</v>
      </c>
      <c r="V22" s="7">
        <f t="shared" si="10"/>
        <v>20</v>
      </c>
      <c r="W22" s="28">
        <f t="shared" si="11"/>
        <v>9.67741935483871</v>
      </c>
      <c r="X22" s="43"/>
      <c r="Y22" s="11"/>
      <c r="Z22" s="7">
        <f t="shared" si="12"/>
        <v>32</v>
      </c>
      <c r="AA22" s="7">
        <f t="shared" si="13"/>
        <v>0</v>
      </c>
      <c r="AB22" s="28">
        <f t="shared" si="14"/>
        <v>0</v>
      </c>
      <c r="AC22" s="43"/>
      <c r="AD22" s="11"/>
      <c r="AE22" s="7">
        <f t="shared" si="15"/>
        <v>32</v>
      </c>
      <c r="AF22" s="7">
        <f t="shared" si="16"/>
        <v>0</v>
      </c>
      <c r="AG22" s="28">
        <f t="shared" si="17"/>
        <v>0</v>
      </c>
      <c r="AI22" s="11"/>
      <c r="AJ22" s="7">
        <f t="shared" si="18"/>
        <v>32</v>
      </c>
      <c r="AK22" s="7">
        <f t="shared" si="19"/>
        <v>0</v>
      </c>
      <c r="AL22" s="28">
        <f t="shared" si="20"/>
        <v>0</v>
      </c>
      <c r="AN22" s="36">
        <f t="shared" si="21"/>
        <v>27.096774193548384</v>
      </c>
      <c r="AO22" s="7">
        <f t="shared" si="22"/>
        <v>15</v>
      </c>
    </row>
    <row r="23" spans="2:41" x14ac:dyDescent="0.3">
      <c r="B23" s="3" t="s">
        <v>120</v>
      </c>
      <c r="C23" s="1" t="s">
        <v>148</v>
      </c>
      <c r="D23" s="12"/>
      <c r="E23" s="8">
        <v>12</v>
      </c>
      <c r="F23" s="7">
        <f t="shared" si="0"/>
        <v>12</v>
      </c>
      <c r="G23" s="7">
        <f t="shared" si="1"/>
        <v>20</v>
      </c>
      <c r="H23" s="28">
        <f t="shared" si="2"/>
        <v>6.4516129032258061</v>
      </c>
      <c r="I23" s="43"/>
      <c r="J23" s="11"/>
      <c r="K23" s="7">
        <f t="shared" si="3"/>
        <v>32</v>
      </c>
      <c r="L23" s="7">
        <f t="shared" si="4"/>
        <v>0</v>
      </c>
      <c r="M23" s="28">
        <f t="shared" si="5"/>
        <v>0</v>
      </c>
      <c r="N23" s="43"/>
      <c r="O23" s="20">
        <v>11</v>
      </c>
      <c r="P23" s="7">
        <f t="shared" si="6"/>
        <v>12</v>
      </c>
      <c r="Q23" s="7">
        <f t="shared" si="7"/>
        <v>20</v>
      </c>
      <c r="R23" s="28">
        <f t="shared" si="8"/>
        <v>6.4516129032258061</v>
      </c>
      <c r="S23" s="12"/>
      <c r="T23" s="7">
        <v>8</v>
      </c>
      <c r="U23" s="7">
        <f t="shared" si="9"/>
        <v>8</v>
      </c>
      <c r="V23" s="7">
        <f t="shared" si="10"/>
        <v>24</v>
      </c>
      <c r="W23" s="28">
        <f t="shared" si="11"/>
        <v>11.612903225806452</v>
      </c>
      <c r="X23" s="43"/>
      <c r="Y23" s="11"/>
      <c r="Z23" s="7">
        <f t="shared" si="12"/>
        <v>32</v>
      </c>
      <c r="AA23" s="7">
        <f t="shared" si="13"/>
        <v>0</v>
      </c>
      <c r="AB23" s="28">
        <f t="shared" si="14"/>
        <v>0</v>
      </c>
      <c r="AC23" s="43"/>
      <c r="AD23" s="11"/>
      <c r="AE23" s="7">
        <f t="shared" si="15"/>
        <v>32</v>
      </c>
      <c r="AF23" s="7">
        <f t="shared" si="16"/>
        <v>0</v>
      </c>
      <c r="AG23" s="28">
        <f t="shared" si="17"/>
        <v>0</v>
      </c>
      <c r="AI23" s="11"/>
      <c r="AJ23" s="7">
        <f t="shared" si="18"/>
        <v>32</v>
      </c>
      <c r="AK23" s="7">
        <f t="shared" si="19"/>
        <v>0</v>
      </c>
      <c r="AL23" s="28">
        <f t="shared" si="20"/>
        <v>0</v>
      </c>
      <c r="AN23" s="36">
        <f t="shared" si="21"/>
        <v>24.516129032258064</v>
      </c>
      <c r="AO23" s="7">
        <f t="shared" si="22"/>
        <v>16</v>
      </c>
    </row>
    <row r="24" spans="2:41" x14ac:dyDescent="0.3">
      <c r="B24" s="3" t="s">
        <v>491</v>
      </c>
      <c r="C24" s="17" t="s">
        <v>492</v>
      </c>
      <c r="D24" s="12"/>
      <c r="E24" s="21"/>
      <c r="F24" s="7">
        <f t="shared" si="0"/>
        <v>32</v>
      </c>
      <c r="G24" s="7">
        <f t="shared" si="1"/>
        <v>0</v>
      </c>
      <c r="H24" s="28">
        <f t="shared" si="2"/>
        <v>0</v>
      </c>
      <c r="I24" s="43"/>
      <c r="J24" s="11"/>
      <c r="K24" s="7">
        <f t="shared" si="3"/>
        <v>32</v>
      </c>
      <c r="L24" s="7">
        <f t="shared" si="4"/>
        <v>0</v>
      </c>
      <c r="M24" s="28">
        <f t="shared" si="5"/>
        <v>0</v>
      </c>
      <c r="N24" s="43"/>
      <c r="O24" s="21"/>
      <c r="P24" s="7">
        <f t="shared" si="6"/>
        <v>32</v>
      </c>
      <c r="Q24" s="7">
        <f t="shared" si="7"/>
        <v>0</v>
      </c>
      <c r="R24" s="28">
        <f t="shared" si="8"/>
        <v>0</v>
      </c>
      <c r="S24" s="12"/>
      <c r="T24" s="11"/>
      <c r="U24" s="7">
        <f t="shared" si="9"/>
        <v>32</v>
      </c>
      <c r="V24" s="7">
        <f t="shared" si="10"/>
        <v>0</v>
      </c>
      <c r="W24" s="28">
        <f t="shared" si="11"/>
        <v>0</v>
      </c>
      <c r="X24" s="43"/>
      <c r="Y24" s="11"/>
      <c r="Z24" s="7">
        <f t="shared" si="12"/>
        <v>32</v>
      </c>
      <c r="AA24" s="7">
        <f t="shared" si="13"/>
        <v>0</v>
      </c>
      <c r="AB24" s="28">
        <f t="shared" si="14"/>
        <v>0</v>
      </c>
      <c r="AC24" s="43"/>
      <c r="AD24" s="7">
        <v>9</v>
      </c>
      <c r="AE24" s="7">
        <f t="shared" si="15"/>
        <v>9</v>
      </c>
      <c r="AF24" s="7">
        <f t="shared" si="16"/>
        <v>23</v>
      </c>
      <c r="AG24" s="28">
        <f t="shared" si="17"/>
        <v>14.838709677419354</v>
      </c>
      <c r="AI24" s="7">
        <v>12</v>
      </c>
      <c r="AJ24" s="7">
        <f t="shared" si="18"/>
        <v>12</v>
      </c>
      <c r="AK24" s="7">
        <f t="shared" si="19"/>
        <v>20</v>
      </c>
      <c r="AL24" s="28">
        <f t="shared" si="20"/>
        <v>9.67741935483871</v>
      </c>
      <c r="AN24" s="36">
        <f t="shared" si="21"/>
        <v>24.516129032258064</v>
      </c>
      <c r="AO24" s="7">
        <f t="shared" si="22"/>
        <v>16</v>
      </c>
    </row>
    <row r="25" spans="2:41" x14ac:dyDescent="0.3">
      <c r="B25" s="3" t="s">
        <v>493</v>
      </c>
      <c r="C25" s="17" t="s">
        <v>494</v>
      </c>
      <c r="D25" s="12"/>
      <c r="E25" s="21"/>
      <c r="F25" s="7">
        <f t="shared" si="0"/>
        <v>32</v>
      </c>
      <c r="G25" s="7">
        <f t="shared" si="1"/>
        <v>0</v>
      </c>
      <c r="H25" s="28">
        <f t="shared" si="2"/>
        <v>0</v>
      </c>
      <c r="I25" s="43"/>
      <c r="J25" s="11"/>
      <c r="K25" s="7">
        <f t="shared" si="3"/>
        <v>32</v>
      </c>
      <c r="L25" s="7">
        <f t="shared" si="4"/>
        <v>0</v>
      </c>
      <c r="M25" s="28">
        <f t="shared" si="5"/>
        <v>0</v>
      </c>
      <c r="N25" s="43"/>
      <c r="O25" s="21"/>
      <c r="P25" s="7">
        <f t="shared" si="6"/>
        <v>32</v>
      </c>
      <c r="Q25" s="7">
        <f t="shared" si="7"/>
        <v>0</v>
      </c>
      <c r="R25" s="28">
        <f t="shared" si="8"/>
        <v>0</v>
      </c>
      <c r="S25" s="12"/>
      <c r="T25" s="11"/>
      <c r="U25" s="7">
        <f t="shared" si="9"/>
        <v>32</v>
      </c>
      <c r="V25" s="7">
        <f t="shared" si="10"/>
        <v>0</v>
      </c>
      <c r="W25" s="28">
        <f t="shared" si="11"/>
        <v>0</v>
      </c>
      <c r="X25" s="43"/>
      <c r="Y25" s="11"/>
      <c r="Z25" s="7">
        <f t="shared" si="12"/>
        <v>32</v>
      </c>
      <c r="AA25" s="7">
        <f t="shared" si="13"/>
        <v>0</v>
      </c>
      <c r="AB25" s="28">
        <f t="shared" si="14"/>
        <v>0</v>
      </c>
      <c r="AC25" s="43"/>
      <c r="AD25" s="7">
        <v>12</v>
      </c>
      <c r="AE25" s="7">
        <f t="shared" si="15"/>
        <v>12</v>
      </c>
      <c r="AF25" s="7">
        <f t="shared" si="16"/>
        <v>20</v>
      </c>
      <c r="AG25" s="28">
        <f t="shared" si="17"/>
        <v>12.903225806451612</v>
      </c>
      <c r="AI25" s="7">
        <v>10</v>
      </c>
      <c r="AJ25" s="7">
        <f t="shared" si="18"/>
        <v>9</v>
      </c>
      <c r="AK25" s="7">
        <f t="shared" si="19"/>
        <v>23</v>
      </c>
      <c r="AL25" s="28">
        <f t="shared" si="20"/>
        <v>11.129032258064516</v>
      </c>
      <c r="AN25" s="36">
        <f t="shared" si="21"/>
        <v>24.032258064516128</v>
      </c>
      <c r="AO25" s="7">
        <f t="shared" si="22"/>
        <v>18</v>
      </c>
    </row>
    <row r="26" spans="2:41" x14ac:dyDescent="0.3">
      <c r="B26" s="3" t="s">
        <v>115</v>
      </c>
      <c r="C26" s="1" t="s">
        <v>86</v>
      </c>
      <c r="D26" s="12"/>
      <c r="E26" s="6">
        <v>7</v>
      </c>
      <c r="F26" s="7">
        <f t="shared" si="0"/>
        <v>7</v>
      </c>
      <c r="G26" s="7">
        <f t="shared" si="1"/>
        <v>25</v>
      </c>
      <c r="H26" s="28">
        <f t="shared" si="2"/>
        <v>8.064516129032258</v>
      </c>
      <c r="I26" s="43"/>
      <c r="J26" s="7">
        <v>7</v>
      </c>
      <c r="K26" s="7">
        <f t="shared" si="3"/>
        <v>7</v>
      </c>
      <c r="L26" s="7">
        <f t="shared" si="4"/>
        <v>25</v>
      </c>
      <c r="M26" s="28">
        <f t="shared" si="5"/>
        <v>8.064516129032258</v>
      </c>
      <c r="N26" s="43"/>
      <c r="O26" s="20">
        <v>9</v>
      </c>
      <c r="P26" s="7">
        <f t="shared" si="6"/>
        <v>9</v>
      </c>
      <c r="Q26" s="7">
        <f t="shared" si="7"/>
        <v>23</v>
      </c>
      <c r="R26" s="28">
        <f t="shared" si="8"/>
        <v>7.419354838709677</v>
      </c>
      <c r="S26" s="12"/>
      <c r="T26" s="11"/>
      <c r="U26" s="7">
        <f t="shared" si="9"/>
        <v>32</v>
      </c>
      <c r="V26" s="7">
        <f t="shared" si="10"/>
        <v>0</v>
      </c>
      <c r="W26" s="28">
        <f t="shared" si="11"/>
        <v>0</v>
      </c>
      <c r="X26" s="43"/>
      <c r="Y26" s="11"/>
      <c r="Z26" s="7">
        <f t="shared" si="12"/>
        <v>32</v>
      </c>
      <c r="AA26" s="7">
        <f t="shared" si="13"/>
        <v>0</v>
      </c>
      <c r="AB26" s="28">
        <f t="shared" si="14"/>
        <v>0</v>
      </c>
      <c r="AC26" s="43"/>
      <c r="AD26" s="11"/>
      <c r="AE26" s="7">
        <f t="shared" si="15"/>
        <v>32</v>
      </c>
      <c r="AF26" s="7">
        <f t="shared" si="16"/>
        <v>0</v>
      </c>
      <c r="AG26" s="28">
        <f t="shared" si="17"/>
        <v>0</v>
      </c>
      <c r="AI26" s="11"/>
      <c r="AJ26" s="7">
        <f t="shared" si="18"/>
        <v>32</v>
      </c>
      <c r="AK26" s="7">
        <f t="shared" si="19"/>
        <v>0</v>
      </c>
      <c r="AL26" s="28">
        <f t="shared" si="20"/>
        <v>0</v>
      </c>
      <c r="AN26" s="36">
        <f t="shared" si="21"/>
        <v>23.548387096774192</v>
      </c>
      <c r="AO26" s="7">
        <f t="shared" si="22"/>
        <v>19</v>
      </c>
    </row>
    <row r="27" spans="2:41" x14ac:dyDescent="0.3">
      <c r="B27" s="3" t="s">
        <v>126</v>
      </c>
      <c r="C27" s="1" t="s">
        <v>145</v>
      </c>
      <c r="D27" s="12"/>
      <c r="E27" s="8">
        <v>18</v>
      </c>
      <c r="F27" s="7">
        <f t="shared" si="0"/>
        <v>18</v>
      </c>
      <c r="G27" s="7">
        <f t="shared" si="1"/>
        <v>14</v>
      </c>
      <c r="H27" s="28">
        <f t="shared" si="2"/>
        <v>4.5161290322580649</v>
      </c>
      <c r="I27" s="43"/>
      <c r="J27" s="7">
        <v>17</v>
      </c>
      <c r="K27" s="7">
        <f t="shared" si="3"/>
        <v>17</v>
      </c>
      <c r="L27" s="7">
        <f t="shared" si="4"/>
        <v>15</v>
      </c>
      <c r="M27" s="28">
        <f t="shared" si="5"/>
        <v>4.838709677419355</v>
      </c>
      <c r="N27" s="43"/>
      <c r="O27" s="20">
        <v>17</v>
      </c>
      <c r="P27" s="7">
        <f t="shared" si="6"/>
        <v>18</v>
      </c>
      <c r="Q27" s="7">
        <f t="shared" si="7"/>
        <v>14</v>
      </c>
      <c r="R27" s="28">
        <f t="shared" si="8"/>
        <v>4.5161290322580649</v>
      </c>
      <c r="S27" s="12"/>
      <c r="T27" s="7">
        <v>13</v>
      </c>
      <c r="U27" s="7">
        <f t="shared" si="9"/>
        <v>13</v>
      </c>
      <c r="V27" s="7">
        <f t="shared" si="10"/>
        <v>19</v>
      </c>
      <c r="W27" s="28">
        <f t="shared" si="11"/>
        <v>9.193548387096774</v>
      </c>
      <c r="X27" s="43"/>
      <c r="Y27" s="11"/>
      <c r="Z27" s="7">
        <f t="shared" si="12"/>
        <v>32</v>
      </c>
      <c r="AA27" s="7">
        <f t="shared" si="13"/>
        <v>0</v>
      </c>
      <c r="AB27" s="28">
        <f t="shared" si="14"/>
        <v>0</v>
      </c>
      <c r="AC27" s="43"/>
      <c r="AD27" s="11"/>
      <c r="AE27" s="7">
        <f t="shared" si="15"/>
        <v>32</v>
      </c>
      <c r="AF27" s="7">
        <f t="shared" si="16"/>
        <v>0</v>
      </c>
      <c r="AG27" s="28">
        <f t="shared" si="17"/>
        <v>0</v>
      </c>
      <c r="AI27" s="11"/>
      <c r="AJ27" s="7">
        <f t="shared" si="18"/>
        <v>32</v>
      </c>
      <c r="AK27" s="7">
        <f t="shared" si="19"/>
        <v>0</v>
      </c>
      <c r="AL27" s="28">
        <f t="shared" si="20"/>
        <v>0</v>
      </c>
      <c r="AN27" s="36">
        <f t="shared" si="21"/>
        <v>23.064516129032256</v>
      </c>
      <c r="AO27" s="7">
        <f t="shared" si="22"/>
        <v>20</v>
      </c>
    </row>
    <row r="28" spans="2:41" x14ac:dyDescent="0.3">
      <c r="B28" s="3" t="s">
        <v>118</v>
      </c>
      <c r="C28" s="1" t="s">
        <v>146</v>
      </c>
      <c r="D28" s="12"/>
      <c r="E28" s="6">
        <v>10</v>
      </c>
      <c r="F28" s="7">
        <f t="shared" si="0"/>
        <v>10</v>
      </c>
      <c r="G28" s="7">
        <f t="shared" si="1"/>
        <v>22</v>
      </c>
      <c r="H28" s="28">
        <f t="shared" si="2"/>
        <v>7.096774193548387</v>
      </c>
      <c r="I28" s="43"/>
      <c r="J28" s="7">
        <v>9</v>
      </c>
      <c r="K28" s="7">
        <f t="shared" si="3"/>
        <v>9</v>
      </c>
      <c r="L28" s="7">
        <f t="shared" si="4"/>
        <v>23</v>
      </c>
      <c r="M28" s="28">
        <f t="shared" si="5"/>
        <v>7.419354838709677</v>
      </c>
      <c r="N28" s="43"/>
      <c r="O28" s="20">
        <v>8</v>
      </c>
      <c r="P28" s="7">
        <f t="shared" si="6"/>
        <v>8</v>
      </c>
      <c r="Q28" s="7">
        <f t="shared" si="7"/>
        <v>24</v>
      </c>
      <c r="R28" s="28">
        <f t="shared" si="8"/>
        <v>7.741935483870968</v>
      </c>
      <c r="S28" s="12"/>
      <c r="T28" s="11"/>
      <c r="U28" s="7">
        <f t="shared" si="9"/>
        <v>32</v>
      </c>
      <c r="V28" s="7">
        <f t="shared" si="10"/>
        <v>0</v>
      </c>
      <c r="W28" s="28">
        <f t="shared" si="11"/>
        <v>0</v>
      </c>
      <c r="X28" s="43"/>
      <c r="Y28" s="11"/>
      <c r="Z28" s="7">
        <f t="shared" si="12"/>
        <v>32</v>
      </c>
      <c r="AA28" s="7">
        <f t="shared" si="13"/>
        <v>0</v>
      </c>
      <c r="AB28" s="28">
        <f t="shared" si="14"/>
        <v>0</v>
      </c>
      <c r="AC28" s="43"/>
      <c r="AD28" s="11"/>
      <c r="AE28" s="7">
        <f t="shared" si="15"/>
        <v>32</v>
      </c>
      <c r="AF28" s="7">
        <f t="shared" si="16"/>
        <v>0</v>
      </c>
      <c r="AG28" s="28">
        <f t="shared" si="17"/>
        <v>0</v>
      </c>
      <c r="AI28" s="11"/>
      <c r="AJ28" s="7">
        <f t="shared" si="18"/>
        <v>32</v>
      </c>
      <c r="AK28" s="7">
        <f t="shared" si="19"/>
        <v>0</v>
      </c>
      <c r="AL28" s="28">
        <f t="shared" si="20"/>
        <v>0</v>
      </c>
      <c r="AN28" s="36">
        <f t="shared" si="21"/>
        <v>22.258064516129032</v>
      </c>
      <c r="AO28" s="7">
        <f t="shared" si="22"/>
        <v>21</v>
      </c>
    </row>
    <row r="29" spans="2:41" x14ac:dyDescent="0.3">
      <c r="B29" s="3" t="s">
        <v>128</v>
      </c>
      <c r="C29" s="1" t="s">
        <v>105</v>
      </c>
      <c r="D29" s="12"/>
      <c r="E29" s="6">
        <v>20</v>
      </c>
      <c r="F29" s="7">
        <f t="shared" si="0"/>
        <v>20</v>
      </c>
      <c r="G29" s="7">
        <f t="shared" si="1"/>
        <v>12</v>
      </c>
      <c r="H29" s="28">
        <f t="shared" si="2"/>
        <v>3.870967741935484</v>
      </c>
      <c r="I29" s="43"/>
      <c r="J29" s="7">
        <v>18</v>
      </c>
      <c r="K29" s="7">
        <f t="shared" si="3"/>
        <v>18</v>
      </c>
      <c r="L29" s="7">
        <f t="shared" si="4"/>
        <v>14</v>
      </c>
      <c r="M29" s="28">
        <f t="shared" si="5"/>
        <v>4.5161290322580649</v>
      </c>
      <c r="N29" s="43"/>
      <c r="O29" s="20">
        <v>13</v>
      </c>
      <c r="P29" s="7">
        <f t="shared" si="6"/>
        <v>14</v>
      </c>
      <c r="Q29" s="7">
        <f t="shared" si="7"/>
        <v>18</v>
      </c>
      <c r="R29" s="28">
        <f t="shared" si="8"/>
        <v>5.806451612903226</v>
      </c>
      <c r="S29" s="12"/>
      <c r="T29" s="7">
        <v>23</v>
      </c>
      <c r="U29" s="7">
        <f t="shared" si="9"/>
        <v>23</v>
      </c>
      <c r="V29" s="7">
        <f t="shared" si="10"/>
        <v>9</v>
      </c>
      <c r="W29" s="28">
        <f t="shared" si="11"/>
        <v>4.354838709677419</v>
      </c>
      <c r="X29" s="43"/>
      <c r="Y29" s="11"/>
      <c r="Z29" s="7">
        <f t="shared" si="12"/>
        <v>32</v>
      </c>
      <c r="AA29" s="7">
        <f t="shared" si="13"/>
        <v>0</v>
      </c>
      <c r="AB29" s="28">
        <f t="shared" si="14"/>
        <v>0</v>
      </c>
      <c r="AC29" s="43"/>
      <c r="AD29" s="11"/>
      <c r="AE29" s="7">
        <f t="shared" si="15"/>
        <v>32</v>
      </c>
      <c r="AF29" s="7">
        <f t="shared" si="16"/>
        <v>0</v>
      </c>
      <c r="AG29" s="28">
        <f t="shared" si="17"/>
        <v>0</v>
      </c>
      <c r="AI29" s="11"/>
      <c r="AJ29" s="7">
        <f t="shared" si="18"/>
        <v>32</v>
      </c>
      <c r="AK29" s="7">
        <f t="shared" si="19"/>
        <v>0</v>
      </c>
      <c r="AL29" s="28">
        <f t="shared" si="20"/>
        <v>0</v>
      </c>
      <c r="AN29" s="36">
        <f t="shared" si="21"/>
        <v>18.548387096774192</v>
      </c>
      <c r="AO29" s="7">
        <f t="shared" si="22"/>
        <v>22</v>
      </c>
    </row>
    <row r="30" spans="2:41" x14ac:dyDescent="0.3">
      <c r="B30" s="3" t="s">
        <v>129</v>
      </c>
      <c r="C30" s="1" t="s">
        <v>105</v>
      </c>
      <c r="D30" s="12"/>
      <c r="E30" s="8">
        <v>21</v>
      </c>
      <c r="F30" s="7">
        <f t="shared" si="0"/>
        <v>21</v>
      </c>
      <c r="G30" s="7">
        <f t="shared" si="1"/>
        <v>11</v>
      </c>
      <c r="H30" s="28">
        <f t="shared" si="2"/>
        <v>3.5483870967741935</v>
      </c>
      <c r="I30" s="43"/>
      <c r="J30" s="7">
        <v>19</v>
      </c>
      <c r="K30" s="7">
        <f t="shared" si="3"/>
        <v>19</v>
      </c>
      <c r="L30" s="7">
        <f t="shared" si="4"/>
        <v>13</v>
      </c>
      <c r="M30" s="28">
        <f t="shared" si="5"/>
        <v>4.193548387096774</v>
      </c>
      <c r="N30" s="43"/>
      <c r="O30" s="11"/>
      <c r="P30" s="7">
        <f t="shared" si="6"/>
        <v>32</v>
      </c>
      <c r="Q30" s="7">
        <f t="shared" si="7"/>
        <v>0</v>
      </c>
      <c r="R30" s="28">
        <f t="shared" si="8"/>
        <v>0</v>
      </c>
      <c r="S30" s="12"/>
      <c r="T30" s="7">
        <v>11</v>
      </c>
      <c r="U30" s="7">
        <f t="shared" si="9"/>
        <v>11</v>
      </c>
      <c r="V30" s="7">
        <f t="shared" si="10"/>
        <v>21</v>
      </c>
      <c r="W30" s="28">
        <f t="shared" si="11"/>
        <v>10.161290322580646</v>
      </c>
      <c r="X30" s="43"/>
      <c r="Y30" s="11"/>
      <c r="Z30" s="7">
        <f t="shared" si="12"/>
        <v>32</v>
      </c>
      <c r="AA30" s="7">
        <f t="shared" si="13"/>
        <v>0</v>
      </c>
      <c r="AB30" s="28">
        <f t="shared" si="14"/>
        <v>0</v>
      </c>
      <c r="AC30" s="43"/>
      <c r="AD30" s="11"/>
      <c r="AE30" s="7">
        <f t="shared" si="15"/>
        <v>32</v>
      </c>
      <c r="AF30" s="7">
        <f t="shared" si="16"/>
        <v>0</v>
      </c>
      <c r="AG30" s="28">
        <f t="shared" si="17"/>
        <v>0</v>
      </c>
      <c r="AI30" s="11"/>
      <c r="AJ30" s="7">
        <f t="shared" si="18"/>
        <v>32</v>
      </c>
      <c r="AK30" s="7">
        <f t="shared" si="19"/>
        <v>0</v>
      </c>
      <c r="AL30" s="28">
        <f t="shared" si="20"/>
        <v>0</v>
      </c>
      <c r="AN30" s="36">
        <f t="shared" si="21"/>
        <v>17.903225806451616</v>
      </c>
      <c r="AO30" s="7">
        <f t="shared" si="22"/>
        <v>23</v>
      </c>
    </row>
    <row r="31" spans="2:41" x14ac:dyDescent="0.3">
      <c r="B31" s="3" t="s">
        <v>122</v>
      </c>
      <c r="C31" s="1" t="s">
        <v>86</v>
      </c>
      <c r="D31" s="12"/>
      <c r="E31" s="6">
        <v>14</v>
      </c>
      <c r="F31" s="7">
        <f t="shared" si="0"/>
        <v>14</v>
      </c>
      <c r="G31" s="7">
        <f t="shared" si="1"/>
        <v>18</v>
      </c>
      <c r="H31" s="28">
        <f t="shared" si="2"/>
        <v>5.806451612903226</v>
      </c>
      <c r="I31" s="43"/>
      <c r="J31" s="7">
        <v>12</v>
      </c>
      <c r="K31" s="7">
        <f t="shared" si="3"/>
        <v>12</v>
      </c>
      <c r="L31" s="7">
        <f t="shared" si="4"/>
        <v>20</v>
      </c>
      <c r="M31" s="28">
        <f t="shared" si="5"/>
        <v>6.4516129032258061</v>
      </c>
      <c r="N31" s="43"/>
      <c r="O31" s="20">
        <v>14</v>
      </c>
      <c r="P31" s="7">
        <f t="shared" si="6"/>
        <v>15</v>
      </c>
      <c r="Q31" s="7">
        <f t="shared" si="7"/>
        <v>17</v>
      </c>
      <c r="R31" s="28">
        <f t="shared" si="8"/>
        <v>5.4838709677419351</v>
      </c>
      <c r="S31" s="12"/>
      <c r="T31" s="11"/>
      <c r="U31" s="7">
        <f t="shared" si="9"/>
        <v>32</v>
      </c>
      <c r="V31" s="7">
        <f t="shared" si="10"/>
        <v>0</v>
      </c>
      <c r="W31" s="28">
        <f t="shared" si="11"/>
        <v>0</v>
      </c>
      <c r="X31" s="43"/>
      <c r="Y31" s="11"/>
      <c r="Z31" s="7">
        <f t="shared" si="12"/>
        <v>32</v>
      </c>
      <c r="AA31" s="7">
        <f t="shared" si="13"/>
        <v>0</v>
      </c>
      <c r="AB31" s="28">
        <f t="shared" si="14"/>
        <v>0</v>
      </c>
      <c r="AC31" s="43"/>
      <c r="AD31" s="11"/>
      <c r="AE31" s="7">
        <f t="shared" si="15"/>
        <v>32</v>
      </c>
      <c r="AF31" s="7">
        <f t="shared" si="16"/>
        <v>0</v>
      </c>
      <c r="AG31" s="28">
        <f t="shared" si="17"/>
        <v>0</v>
      </c>
      <c r="AI31" s="11"/>
      <c r="AJ31" s="7">
        <f t="shared" si="18"/>
        <v>32</v>
      </c>
      <c r="AK31" s="7">
        <f t="shared" si="19"/>
        <v>0</v>
      </c>
      <c r="AL31" s="28">
        <f t="shared" si="20"/>
        <v>0</v>
      </c>
      <c r="AN31" s="36">
        <f t="shared" si="21"/>
        <v>17.741935483870968</v>
      </c>
      <c r="AO31" s="7">
        <f t="shared" si="22"/>
        <v>24</v>
      </c>
    </row>
    <row r="32" spans="2:41" x14ac:dyDescent="0.3">
      <c r="B32" s="3" t="s">
        <v>124</v>
      </c>
      <c r="C32" s="1" t="s">
        <v>151</v>
      </c>
      <c r="D32" s="12"/>
      <c r="E32" s="6">
        <v>16</v>
      </c>
      <c r="F32" s="7">
        <f t="shared" si="0"/>
        <v>16</v>
      </c>
      <c r="G32" s="7">
        <f t="shared" si="1"/>
        <v>16</v>
      </c>
      <c r="H32" s="28">
        <f t="shared" si="2"/>
        <v>5.161290322580645</v>
      </c>
      <c r="I32" s="43"/>
      <c r="J32" s="7">
        <v>20</v>
      </c>
      <c r="K32" s="7">
        <f t="shared" si="3"/>
        <v>20</v>
      </c>
      <c r="L32" s="7">
        <f t="shared" si="4"/>
        <v>12</v>
      </c>
      <c r="M32" s="28">
        <f t="shared" si="5"/>
        <v>3.870967741935484</v>
      </c>
      <c r="N32" s="43"/>
      <c r="O32" s="20">
        <v>18</v>
      </c>
      <c r="P32" s="7">
        <f t="shared" si="6"/>
        <v>19</v>
      </c>
      <c r="Q32" s="7">
        <f t="shared" si="7"/>
        <v>13</v>
      </c>
      <c r="R32" s="28">
        <f t="shared" si="8"/>
        <v>4.193548387096774</v>
      </c>
      <c r="S32" s="12"/>
      <c r="T32" s="11"/>
      <c r="U32" s="7">
        <f t="shared" si="9"/>
        <v>32</v>
      </c>
      <c r="V32" s="7">
        <f t="shared" si="10"/>
        <v>0</v>
      </c>
      <c r="W32" s="28">
        <f t="shared" si="11"/>
        <v>0</v>
      </c>
      <c r="X32" s="43"/>
      <c r="Y32" s="11"/>
      <c r="Z32" s="7">
        <f t="shared" si="12"/>
        <v>32</v>
      </c>
      <c r="AA32" s="7">
        <f t="shared" si="13"/>
        <v>0</v>
      </c>
      <c r="AB32" s="28">
        <f t="shared" si="14"/>
        <v>0</v>
      </c>
      <c r="AC32" s="43"/>
      <c r="AD32" s="11"/>
      <c r="AE32" s="7">
        <f t="shared" si="15"/>
        <v>32</v>
      </c>
      <c r="AF32" s="7">
        <f t="shared" si="16"/>
        <v>0</v>
      </c>
      <c r="AG32" s="28">
        <f t="shared" si="17"/>
        <v>0</v>
      </c>
      <c r="AI32" s="11"/>
      <c r="AJ32" s="7">
        <f t="shared" si="18"/>
        <v>32</v>
      </c>
      <c r="AK32" s="7">
        <f t="shared" si="19"/>
        <v>0</v>
      </c>
      <c r="AL32" s="28">
        <f t="shared" si="20"/>
        <v>0</v>
      </c>
      <c r="AN32" s="36">
        <f t="shared" si="21"/>
        <v>13.225806451612902</v>
      </c>
      <c r="AO32" s="7">
        <f t="shared" si="22"/>
        <v>25</v>
      </c>
    </row>
    <row r="33" spans="2:41" x14ac:dyDescent="0.3">
      <c r="B33" s="3" t="s">
        <v>135</v>
      </c>
      <c r="C33" s="1" t="s">
        <v>160</v>
      </c>
      <c r="D33" s="12"/>
      <c r="E33" s="6">
        <v>28</v>
      </c>
      <c r="F33" s="7">
        <f t="shared" si="0"/>
        <v>28</v>
      </c>
      <c r="G33" s="7">
        <f t="shared" si="1"/>
        <v>4</v>
      </c>
      <c r="H33" s="28">
        <f t="shared" si="2"/>
        <v>1.2903225806451613</v>
      </c>
      <c r="I33" s="43"/>
      <c r="J33" s="7">
        <v>24</v>
      </c>
      <c r="K33" s="7">
        <f t="shared" si="3"/>
        <v>24</v>
      </c>
      <c r="L33" s="7">
        <f t="shared" si="4"/>
        <v>8</v>
      </c>
      <c r="M33" s="28">
        <f t="shared" si="5"/>
        <v>2.5806451612903225</v>
      </c>
      <c r="N33" s="43"/>
      <c r="O33" s="20">
        <v>21</v>
      </c>
      <c r="P33" s="7">
        <f t="shared" si="6"/>
        <v>22</v>
      </c>
      <c r="Q33" s="7">
        <f t="shared" si="7"/>
        <v>10</v>
      </c>
      <c r="R33" s="28">
        <f t="shared" si="8"/>
        <v>3.225806451612903</v>
      </c>
      <c r="S33" s="12"/>
      <c r="T33" s="7">
        <v>20</v>
      </c>
      <c r="U33" s="7">
        <f t="shared" si="9"/>
        <v>20</v>
      </c>
      <c r="V33" s="7">
        <f t="shared" si="10"/>
        <v>12</v>
      </c>
      <c r="W33" s="28">
        <f t="shared" si="11"/>
        <v>5.806451612903226</v>
      </c>
      <c r="X33" s="43"/>
      <c r="Y33" s="11"/>
      <c r="Z33" s="7">
        <f t="shared" si="12"/>
        <v>32</v>
      </c>
      <c r="AA33" s="7">
        <f t="shared" si="13"/>
        <v>0</v>
      </c>
      <c r="AB33" s="28">
        <f t="shared" si="14"/>
        <v>0</v>
      </c>
      <c r="AC33" s="43"/>
      <c r="AD33" s="11"/>
      <c r="AE33" s="7">
        <f t="shared" si="15"/>
        <v>32</v>
      </c>
      <c r="AF33" s="7">
        <f t="shared" si="16"/>
        <v>0</v>
      </c>
      <c r="AG33" s="28">
        <f t="shared" si="17"/>
        <v>0</v>
      </c>
      <c r="AI33" s="11"/>
      <c r="AJ33" s="7">
        <f t="shared" si="18"/>
        <v>32</v>
      </c>
      <c r="AK33" s="7">
        <f t="shared" si="19"/>
        <v>0</v>
      </c>
      <c r="AL33" s="28">
        <f t="shared" si="20"/>
        <v>0</v>
      </c>
      <c r="AN33" s="36">
        <f t="shared" si="21"/>
        <v>12.903225806451612</v>
      </c>
      <c r="AO33" s="7">
        <f t="shared" si="22"/>
        <v>26</v>
      </c>
    </row>
    <row r="34" spans="2:41" x14ac:dyDescent="0.3">
      <c r="B34" s="3" t="s">
        <v>329</v>
      </c>
      <c r="C34" s="17" t="s">
        <v>330</v>
      </c>
      <c r="D34" s="12"/>
      <c r="E34" s="21"/>
      <c r="F34" s="7">
        <f t="shared" si="0"/>
        <v>32</v>
      </c>
      <c r="G34" s="7">
        <f t="shared" si="1"/>
        <v>0</v>
      </c>
      <c r="H34" s="28">
        <f t="shared" si="2"/>
        <v>0</v>
      </c>
      <c r="I34" s="43"/>
      <c r="J34" s="18">
        <v>13</v>
      </c>
      <c r="K34" s="7">
        <f t="shared" si="3"/>
        <v>13</v>
      </c>
      <c r="L34" s="7">
        <f t="shared" si="4"/>
        <v>19</v>
      </c>
      <c r="M34" s="28">
        <f t="shared" si="5"/>
        <v>6.129032258064516</v>
      </c>
      <c r="N34" s="43"/>
      <c r="O34" s="25">
        <v>12</v>
      </c>
      <c r="P34" s="7">
        <f t="shared" si="6"/>
        <v>13</v>
      </c>
      <c r="Q34" s="7">
        <f t="shared" si="7"/>
        <v>19</v>
      </c>
      <c r="R34" s="28">
        <f t="shared" si="8"/>
        <v>6.129032258064516</v>
      </c>
      <c r="S34" s="12"/>
      <c r="T34" s="11"/>
      <c r="U34" s="7">
        <f t="shared" si="9"/>
        <v>32</v>
      </c>
      <c r="V34" s="7">
        <f t="shared" si="10"/>
        <v>0</v>
      </c>
      <c r="W34" s="28">
        <f t="shared" si="11"/>
        <v>0</v>
      </c>
      <c r="X34" s="43"/>
      <c r="Y34" s="11"/>
      <c r="Z34" s="7">
        <f t="shared" si="12"/>
        <v>32</v>
      </c>
      <c r="AA34" s="7">
        <f t="shared" si="13"/>
        <v>0</v>
      </c>
      <c r="AB34" s="28">
        <f t="shared" si="14"/>
        <v>0</v>
      </c>
      <c r="AC34" s="43"/>
      <c r="AD34" s="11"/>
      <c r="AE34" s="7">
        <f t="shared" si="15"/>
        <v>32</v>
      </c>
      <c r="AF34" s="7">
        <f t="shared" si="16"/>
        <v>0</v>
      </c>
      <c r="AG34" s="28">
        <f t="shared" si="17"/>
        <v>0</v>
      </c>
      <c r="AI34" s="11"/>
      <c r="AJ34" s="7">
        <f t="shared" si="18"/>
        <v>32</v>
      </c>
      <c r="AK34" s="7">
        <f t="shared" si="19"/>
        <v>0</v>
      </c>
      <c r="AL34" s="28">
        <f t="shared" si="20"/>
        <v>0</v>
      </c>
      <c r="AN34" s="36">
        <f t="shared" si="21"/>
        <v>12.258064516129032</v>
      </c>
      <c r="AO34" s="7">
        <f t="shared" si="22"/>
        <v>27</v>
      </c>
    </row>
    <row r="35" spans="2:41" x14ac:dyDescent="0.3">
      <c r="B35" s="3" t="s">
        <v>123</v>
      </c>
      <c r="C35" s="1" t="s">
        <v>150</v>
      </c>
      <c r="D35" s="12"/>
      <c r="E35" s="8">
        <v>15</v>
      </c>
      <c r="F35" s="7">
        <f t="shared" si="0"/>
        <v>15</v>
      </c>
      <c r="G35" s="7">
        <f t="shared" si="1"/>
        <v>17</v>
      </c>
      <c r="H35" s="28">
        <f t="shared" si="2"/>
        <v>5.4838709677419351</v>
      </c>
      <c r="I35" s="43"/>
      <c r="J35" s="7">
        <v>31</v>
      </c>
      <c r="K35" s="7">
        <f t="shared" si="3"/>
        <v>31</v>
      </c>
      <c r="L35" s="7">
        <f t="shared" si="4"/>
        <v>1</v>
      </c>
      <c r="M35" s="28">
        <f t="shared" si="5"/>
        <v>0.32258064516129031</v>
      </c>
      <c r="N35" s="43"/>
      <c r="O35" s="20">
        <v>16</v>
      </c>
      <c r="P35" s="7">
        <f t="shared" si="6"/>
        <v>17</v>
      </c>
      <c r="Q35" s="7">
        <f t="shared" si="7"/>
        <v>15</v>
      </c>
      <c r="R35" s="28">
        <f t="shared" si="8"/>
        <v>4.838709677419355</v>
      </c>
      <c r="S35" s="12"/>
      <c r="T35" s="11"/>
      <c r="U35" s="7">
        <f t="shared" si="9"/>
        <v>32</v>
      </c>
      <c r="V35" s="7">
        <f t="shared" si="10"/>
        <v>0</v>
      </c>
      <c r="W35" s="28">
        <f t="shared" si="11"/>
        <v>0</v>
      </c>
      <c r="X35" s="43"/>
      <c r="Y35" s="11"/>
      <c r="Z35" s="7">
        <f t="shared" si="12"/>
        <v>32</v>
      </c>
      <c r="AA35" s="7">
        <f t="shared" si="13"/>
        <v>0</v>
      </c>
      <c r="AB35" s="28">
        <f t="shared" si="14"/>
        <v>0</v>
      </c>
      <c r="AC35" s="43"/>
      <c r="AD35" s="11"/>
      <c r="AE35" s="7">
        <f t="shared" si="15"/>
        <v>32</v>
      </c>
      <c r="AF35" s="7">
        <f t="shared" si="16"/>
        <v>0</v>
      </c>
      <c r="AG35" s="28">
        <f t="shared" si="17"/>
        <v>0</v>
      </c>
      <c r="AI35" s="11"/>
      <c r="AJ35" s="7">
        <f t="shared" si="18"/>
        <v>32</v>
      </c>
      <c r="AK35" s="7">
        <f t="shared" si="19"/>
        <v>0</v>
      </c>
      <c r="AL35" s="28">
        <f t="shared" si="20"/>
        <v>0</v>
      </c>
      <c r="AN35" s="36">
        <f t="shared" si="21"/>
        <v>10.64516129032258</v>
      </c>
      <c r="AO35" s="7">
        <f t="shared" si="22"/>
        <v>28</v>
      </c>
    </row>
    <row r="36" spans="2:41" x14ac:dyDescent="0.3">
      <c r="B36" s="3" t="s">
        <v>136</v>
      </c>
      <c r="C36" s="1" t="s">
        <v>102</v>
      </c>
      <c r="D36" s="12"/>
      <c r="E36" s="6">
        <v>29</v>
      </c>
      <c r="F36" s="7">
        <f t="shared" si="0"/>
        <v>29</v>
      </c>
      <c r="G36" s="7">
        <f t="shared" si="1"/>
        <v>3</v>
      </c>
      <c r="H36" s="28">
        <f t="shared" si="2"/>
        <v>0.967741935483871</v>
      </c>
      <c r="I36" s="43"/>
      <c r="J36" s="7">
        <v>28</v>
      </c>
      <c r="K36" s="7">
        <f t="shared" si="3"/>
        <v>28</v>
      </c>
      <c r="L36" s="7">
        <f t="shared" si="4"/>
        <v>4</v>
      </c>
      <c r="M36" s="28">
        <f t="shared" si="5"/>
        <v>1.2903225806451613</v>
      </c>
      <c r="N36" s="43"/>
      <c r="O36" s="11"/>
      <c r="P36" s="7">
        <f t="shared" si="6"/>
        <v>32</v>
      </c>
      <c r="Q36" s="7">
        <f t="shared" si="7"/>
        <v>0</v>
      </c>
      <c r="R36" s="28">
        <f t="shared" si="8"/>
        <v>0</v>
      </c>
      <c r="S36" s="12"/>
      <c r="T36" s="7">
        <v>18</v>
      </c>
      <c r="U36" s="7">
        <f t="shared" si="9"/>
        <v>18</v>
      </c>
      <c r="V36" s="7">
        <f t="shared" si="10"/>
        <v>14</v>
      </c>
      <c r="W36" s="28">
        <f t="shared" si="11"/>
        <v>6.774193548387097</v>
      </c>
      <c r="X36" s="43"/>
      <c r="Y36" s="11"/>
      <c r="Z36" s="7">
        <f t="shared" si="12"/>
        <v>32</v>
      </c>
      <c r="AA36" s="7">
        <f t="shared" si="13"/>
        <v>0</v>
      </c>
      <c r="AB36" s="28">
        <f t="shared" si="14"/>
        <v>0</v>
      </c>
      <c r="AC36" s="43"/>
      <c r="AD36" s="11"/>
      <c r="AE36" s="7">
        <f t="shared" si="15"/>
        <v>32</v>
      </c>
      <c r="AF36" s="7">
        <f t="shared" si="16"/>
        <v>0</v>
      </c>
      <c r="AG36" s="28">
        <f t="shared" si="17"/>
        <v>0</v>
      </c>
      <c r="AI36" s="11"/>
      <c r="AJ36" s="7">
        <f t="shared" si="18"/>
        <v>32</v>
      </c>
      <c r="AK36" s="7">
        <f t="shared" si="19"/>
        <v>0</v>
      </c>
      <c r="AL36" s="28">
        <f t="shared" si="20"/>
        <v>0</v>
      </c>
      <c r="AN36" s="36">
        <f t="shared" si="21"/>
        <v>9.0322580645161281</v>
      </c>
      <c r="AO36" s="7">
        <f t="shared" si="22"/>
        <v>29</v>
      </c>
    </row>
    <row r="37" spans="2:41" x14ac:dyDescent="0.3">
      <c r="B37" s="3" t="s">
        <v>133</v>
      </c>
      <c r="C37" s="1" t="s">
        <v>158</v>
      </c>
      <c r="D37" s="12"/>
      <c r="E37" s="6">
        <v>26</v>
      </c>
      <c r="F37" s="7">
        <f t="shared" si="0"/>
        <v>26</v>
      </c>
      <c r="G37" s="7">
        <f t="shared" si="1"/>
        <v>6</v>
      </c>
      <c r="H37" s="28">
        <f t="shared" si="2"/>
        <v>1.935483870967742</v>
      </c>
      <c r="I37" s="43"/>
      <c r="J37" s="7">
        <v>23</v>
      </c>
      <c r="K37" s="7">
        <f t="shared" si="3"/>
        <v>23</v>
      </c>
      <c r="L37" s="7">
        <f t="shared" si="4"/>
        <v>9</v>
      </c>
      <c r="M37" s="28">
        <f t="shared" si="5"/>
        <v>2.903225806451613</v>
      </c>
      <c r="N37" s="43"/>
      <c r="O37" s="20">
        <v>20</v>
      </c>
      <c r="P37" s="7">
        <f t="shared" si="6"/>
        <v>21</v>
      </c>
      <c r="Q37" s="7">
        <f t="shared" si="7"/>
        <v>11</v>
      </c>
      <c r="R37" s="28">
        <f t="shared" si="8"/>
        <v>3.5483870967741935</v>
      </c>
      <c r="S37" s="12"/>
      <c r="T37" s="11"/>
      <c r="U37" s="7">
        <f t="shared" si="9"/>
        <v>32</v>
      </c>
      <c r="V37" s="7">
        <f t="shared" si="10"/>
        <v>0</v>
      </c>
      <c r="W37" s="28">
        <f t="shared" si="11"/>
        <v>0</v>
      </c>
      <c r="X37" s="43"/>
      <c r="Y37" s="11"/>
      <c r="Z37" s="7">
        <f t="shared" si="12"/>
        <v>32</v>
      </c>
      <c r="AA37" s="7">
        <f t="shared" si="13"/>
        <v>0</v>
      </c>
      <c r="AB37" s="28">
        <f t="shared" si="14"/>
        <v>0</v>
      </c>
      <c r="AC37" s="43"/>
      <c r="AD37" s="11"/>
      <c r="AE37" s="7">
        <f t="shared" si="15"/>
        <v>32</v>
      </c>
      <c r="AF37" s="7">
        <f t="shared" si="16"/>
        <v>0</v>
      </c>
      <c r="AG37" s="28">
        <f t="shared" si="17"/>
        <v>0</v>
      </c>
      <c r="AI37" s="11"/>
      <c r="AJ37" s="7">
        <f t="shared" si="18"/>
        <v>32</v>
      </c>
      <c r="AK37" s="7">
        <f t="shared" si="19"/>
        <v>0</v>
      </c>
      <c r="AL37" s="28">
        <f t="shared" si="20"/>
        <v>0</v>
      </c>
      <c r="AN37" s="36">
        <f t="shared" si="21"/>
        <v>8.387096774193548</v>
      </c>
      <c r="AO37" s="7">
        <f t="shared" si="22"/>
        <v>30</v>
      </c>
    </row>
    <row r="38" spans="2:41" x14ac:dyDescent="0.3">
      <c r="B38" s="3" t="s">
        <v>78</v>
      </c>
      <c r="C38" s="17" t="s">
        <v>89</v>
      </c>
      <c r="D38" s="12"/>
      <c r="E38" s="21"/>
      <c r="F38" s="7">
        <f t="shared" si="0"/>
        <v>32</v>
      </c>
      <c r="G38" s="7">
        <f t="shared" si="1"/>
        <v>0</v>
      </c>
      <c r="H38" s="28">
        <f t="shared" si="2"/>
        <v>0</v>
      </c>
      <c r="I38" s="43"/>
      <c r="J38" s="18">
        <v>25</v>
      </c>
      <c r="K38" s="7">
        <f t="shared" si="3"/>
        <v>25</v>
      </c>
      <c r="L38" s="7">
        <f t="shared" si="4"/>
        <v>7</v>
      </c>
      <c r="M38" s="28">
        <f t="shared" si="5"/>
        <v>2.2580645161290325</v>
      </c>
      <c r="N38" s="43"/>
      <c r="O38" s="21"/>
      <c r="P38" s="7">
        <f t="shared" si="6"/>
        <v>32</v>
      </c>
      <c r="Q38" s="7">
        <f t="shared" si="7"/>
        <v>0</v>
      </c>
      <c r="R38" s="28">
        <f t="shared" si="8"/>
        <v>0</v>
      </c>
      <c r="S38" s="12"/>
      <c r="T38" s="7">
        <v>21</v>
      </c>
      <c r="U38" s="7">
        <f t="shared" si="9"/>
        <v>21</v>
      </c>
      <c r="V38" s="7">
        <f t="shared" si="10"/>
        <v>11</v>
      </c>
      <c r="W38" s="28">
        <f t="shared" si="11"/>
        <v>5.32258064516129</v>
      </c>
      <c r="X38" s="43"/>
      <c r="Y38" s="11"/>
      <c r="Z38" s="7">
        <f t="shared" si="12"/>
        <v>32</v>
      </c>
      <c r="AA38" s="7">
        <f t="shared" si="13"/>
        <v>0</v>
      </c>
      <c r="AB38" s="28">
        <f t="shared" si="14"/>
        <v>0</v>
      </c>
      <c r="AC38" s="43"/>
      <c r="AD38" s="11"/>
      <c r="AE38" s="7">
        <f t="shared" si="15"/>
        <v>32</v>
      </c>
      <c r="AF38" s="7">
        <f t="shared" si="16"/>
        <v>0</v>
      </c>
      <c r="AG38" s="28">
        <f t="shared" si="17"/>
        <v>0</v>
      </c>
      <c r="AI38" s="11"/>
      <c r="AJ38" s="7">
        <f t="shared" si="18"/>
        <v>32</v>
      </c>
      <c r="AK38" s="7">
        <f t="shared" si="19"/>
        <v>0</v>
      </c>
      <c r="AL38" s="28">
        <f t="shared" si="20"/>
        <v>0</v>
      </c>
      <c r="AN38" s="36">
        <f t="shared" si="21"/>
        <v>7.5806451612903221</v>
      </c>
      <c r="AO38" s="7">
        <f t="shared" si="22"/>
        <v>31</v>
      </c>
    </row>
    <row r="39" spans="2:41" x14ac:dyDescent="0.3">
      <c r="B39" s="3" t="s">
        <v>130</v>
      </c>
      <c r="C39" s="1" t="s">
        <v>154</v>
      </c>
      <c r="D39" s="12"/>
      <c r="E39" s="6">
        <v>22</v>
      </c>
      <c r="F39" s="7">
        <f t="shared" si="0"/>
        <v>22</v>
      </c>
      <c r="G39" s="7">
        <f t="shared" si="1"/>
        <v>10</v>
      </c>
      <c r="H39" s="28">
        <f t="shared" si="2"/>
        <v>3.225806451612903</v>
      </c>
      <c r="I39" s="43"/>
      <c r="J39" s="7">
        <v>21</v>
      </c>
      <c r="K39" s="7">
        <f t="shared" si="3"/>
        <v>21</v>
      </c>
      <c r="L39" s="7">
        <f t="shared" si="4"/>
        <v>11</v>
      </c>
      <c r="M39" s="28">
        <f t="shared" si="5"/>
        <v>3.5483870967741935</v>
      </c>
      <c r="N39" s="43"/>
      <c r="O39" s="11"/>
      <c r="P39" s="7">
        <f t="shared" si="6"/>
        <v>32</v>
      </c>
      <c r="Q39" s="7">
        <f t="shared" si="7"/>
        <v>0</v>
      </c>
      <c r="R39" s="28">
        <f t="shared" si="8"/>
        <v>0</v>
      </c>
      <c r="S39" s="12"/>
      <c r="T39" s="11"/>
      <c r="U39" s="7">
        <f t="shared" si="9"/>
        <v>32</v>
      </c>
      <c r="V39" s="7">
        <f t="shared" si="10"/>
        <v>0</v>
      </c>
      <c r="W39" s="28">
        <f t="shared" si="11"/>
        <v>0</v>
      </c>
      <c r="X39" s="43"/>
      <c r="Y39" s="11"/>
      <c r="Z39" s="7">
        <f t="shared" si="12"/>
        <v>32</v>
      </c>
      <c r="AA39" s="7">
        <f t="shared" si="13"/>
        <v>0</v>
      </c>
      <c r="AB39" s="28">
        <f t="shared" si="14"/>
        <v>0</v>
      </c>
      <c r="AC39" s="43"/>
      <c r="AD39" s="11"/>
      <c r="AE39" s="7">
        <f t="shared" si="15"/>
        <v>32</v>
      </c>
      <c r="AF39" s="7">
        <f t="shared" si="16"/>
        <v>0</v>
      </c>
      <c r="AG39" s="28">
        <f t="shared" si="17"/>
        <v>0</v>
      </c>
      <c r="AI39" s="11"/>
      <c r="AJ39" s="7">
        <f t="shared" si="18"/>
        <v>32</v>
      </c>
      <c r="AK39" s="7">
        <f t="shared" si="19"/>
        <v>0</v>
      </c>
      <c r="AL39" s="28">
        <f t="shared" si="20"/>
        <v>0</v>
      </c>
      <c r="AN39" s="36">
        <f t="shared" si="21"/>
        <v>6.7741935483870961</v>
      </c>
      <c r="AO39" s="7">
        <f t="shared" si="22"/>
        <v>32</v>
      </c>
    </row>
    <row r="40" spans="2:41" x14ac:dyDescent="0.3">
      <c r="B40" s="3" t="s">
        <v>434</v>
      </c>
      <c r="C40" s="17" t="s">
        <v>435</v>
      </c>
      <c r="D40" s="12"/>
      <c r="E40" s="21"/>
      <c r="F40" s="7">
        <f t="shared" si="0"/>
        <v>32</v>
      </c>
      <c r="G40" s="7">
        <f t="shared" si="1"/>
        <v>0</v>
      </c>
      <c r="H40" s="28">
        <f t="shared" si="2"/>
        <v>0</v>
      </c>
      <c r="I40" s="43"/>
      <c r="J40" s="21"/>
      <c r="K40" s="7">
        <f t="shared" si="3"/>
        <v>32</v>
      </c>
      <c r="L40" s="7">
        <f t="shared" si="4"/>
        <v>0</v>
      </c>
      <c r="M40" s="28">
        <f t="shared" si="5"/>
        <v>0</v>
      </c>
      <c r="N40" s="43"/>
      <c r="O40" s="21"/>
      <c r="P40" s="7">
        <f t="shared" si="6"/>
        <v>32</v>
      </c>
      <c r="Q40" s="7">
        <f t="shared" si="7"/>
        <v>0</v>
      </c>
      <c r="R40" s="28">
        <f t="shared" si="8"/>
        <v>0</v>
      </c>
      <c r="S40" s="12"/>
      <c r="T40" s="7">
        <v>19</v>
      </c>
      <c r="U40" s="7">
        <f t="shared" si="9"/>
        <v>19</v>
      </c>
      <c r="V40" s="7">
        <f t="shared" si="10"/>
        <v>13</v>
      </c>
      <c r="W40" s="28">
        <f t="shared" si="11"/>
        <v>6.290322580645161</v>
      </c>
      <c r="X40" s="43"/>
      <c r="Y40" s="11"/>
      <c r="Z40" s="7">
        <f t="shared" si="12"/>
        <v>32</v>
      </c>
      <c r="AA40" s="7">
        <f t="shared" si="13"/>
        <v>0</v>
      </c>
      <c r="AB40" s="28">
        <f t="shared" si="14"/>
        <v>0</v>
      </c>
      <c r="AC40" s="43"/>
      <c r="AD40" s="11"/>
      <c r="AE40" s="7">
        <f t="shared" si="15"/>
        <v>32</v>
      </c>
      <c r="AF40" s="7">
        <f t="shared" si="16"/>
        <v>0</v>
      </c>
      <c r="AG40" s="28">
        <f t="shared" si="17"/>
        <v>0</v>
      </c>
      <c r="AI40" s="11"/>
      <c r="AJ40" s="7">
        <f t="shared" si="18"/>
        <v>32</v>
      </c>
      <c r="AK40" s="7">
        <f t="shared" si="19"/>
        <v>0</v>
      </c>
      <c r="AL40" s="28">
        <f t="shared" si="20"/>
        <v>0</v>
      </c>
      <c r="AN40" s="36">
        <f t="shared" si="21"/>
        <v>6.290322580645161</v>
      </c>
      <c r="AO40" s="7">
        <f t="shared" si="22"/>
        <v>33</v>
      </c>
    </row>
    <row r="41" spans="2:41" x14ac:dyDescent="0.3">
      <c r="B41" s="3" t="s">
        <v>331</v>
      </c>
      <c r="C41" s="1" t="s">
        <v>157</v>
      </c>
      <c r="D41" s="12"/>
      <c r="E41" s="6">
        <v>25</v>
      </c>
      <c r="F41" s="7">
        <f t="shared" si="0"/>
        <v>25</v>
      </c>
      <c r="G41" s="7">
        <f t="shared" si="1"/>
        <v>7</v>
      </c>
      <c r="H41" s="28">
        <f t="shared" si="2"/>
        <v>2.2580645161290325</v>
      </c>
      <c r="I41" s="43"/>
      <c r="J41" s="7">
        <v>22</v>
      </c>
      <c r="K41" s="7">
        <f t="shared" si="3"/>
        <v>22</v>
      </c>
      <c r="L41" s="7">
        <f t="shared" si="4"/>
        <v>10</v>
      </c>
      <c r="M41" s="28">
        <f t="shared" si="5"/>
        <v>3.225806451612903</v>
      </c>
      <c r="N41" s="43"/>
      <c r="O41" s="11"/>
      <c r="P41" s="7">
        <f t="shared" si="6"/>
        <v>32</v>
      </c>
      <c r="Q41" s="7">
        <f t="shared" si="7"/>
        <v>0</v>
      </c>
      <c r="R41" s="28">
        <f t="shared" si="8"/>
        <v>0</v>
      </c>
      <c r="S41" s="12"/>
      <c r="T41" s="11"/>
      <c r="U41" s="7">
        <f t="shared" si="9"/>
        <v>32</v>
      </c>
      <c r="V41" s="7">
        <f t="shared" si="10"/>
        <v>0</v>
      </c>
      <c r="W41" s="28">
        <f t="shared" si="11"/>
        <v>0</v>
      </c>
      <c r="X41" s="43"/>
      <c r="Y41" s="11"/>
      <c r="Z41" s="7">
        <f t="shared" si="12"/>
        <v>32</v>
      </c>
      <c r="AA41" s="7">
        <f t="shared" si="13"/>
        <v>0</v>
      </c>
      <c r="AB41" s="28">
        <f t="shared" si="14"/>
        <v>0</v>
      </c>
      <c r="AC41" s="43"/>
      <c r="AD41" s="11"/>
      <c r="AE41" s="7">
        <f t="shared" si="15"/>
        <v>32</v>
      </c>
      <c r="AF41" s="7">
        <f t="shared" si="16"/>
        <v>0</v>
      </c>
      <c r="AG41" s="28">
        <f t="shared" si="17"/>
        <v>0</v>
      </c>
      <c r="AI41" s="11"/>
      <c r="AJ41" s="7">
        <f t="shared" si="18"/>
        <v>32</v>
      </c>
      <c r="AK41" s="7">
        <f t="shared" si="19"/>
        <v>0</v>
      </c>
      <c r="AL41" s="28">
        <f t="shared" si="20"/>
        <v>0</v>
      </c>
      <c r="AN41" s="36">
        <f t="shared" si="21"/>
        <v>5.4838709677419359</v>
      </c>
      <c r="AO41" s="7">
        <f t="shared" si="22"/>
        <v>34</v>
      </c>
    </row>
    <row r="42" spans="2:41" x14ac:dyDescent="0.3">
      <c r="B42" s="3" t="s">
        <v>127</v>
      </c>
      <c r="C42" s="1" t="s">
        <v>153</v>
      </c>
      <c r="D42" s="12"/>
      <c r="E42" s="6">
        <v>19</v>
      </c>
      <c r="F42" s="7">
        <f t="shared" si="0"/>
        <v>19</v>
      </c>
      <c r="G42" s="7">
        <f t="shared" si="1"/>
        <v>13</v>
      </c>
      <c r="H42" s="28">
        <f t="shared" si="2"/>
        <v>4.193548387096774</v>
      </c>
      <c r="I42" s="43"/>
      <c r="J42" s="11"/>
      <c r="K42" s="7">
        <f t="shared" si="3"/>
        <v>32</v>
      </c>
      <c r="L42" s="7">
        <f t="shared" si="4"/>
        <v>0</v>
      </c>
      <c r="M42" s="28">
        <f t="shared" si="5"/>
        <v>0</v>
      </c>
      <c r="N42" s="43"/>
      <c r="O42" s="11"/>
      <c r="P42" s="7">
        <f t="shared" si="6"/>
        <v>32</v>
      </c>
      <c r="Q42" s="7">
        <f t="shared" si="7"/>
        <v>0</v>
      </c>
      <c r="R42" s="28">
        <f t="shared" si="8"/>
        <v>0</v>
      </c>
      <c r="S42" s="12"/>
      <c r="T42" s="11"/>
      <c r="U42" s="7">
        <f t="shared" si="9"/>
        <v>32</v>
      </c>
      <c r="V42" s="7">
        <f t="shared" si="10"/>
        <v>0</v>
      </c>
      <c r="W42" s="28">
        <f t="shared" si="11"/>
        <v>0</v>
      </c>
      <c r="X42" s="43"/>
      <c r="Y42" s="11"/>
      <c r="Z42" s="7">
        <f t="shared" si="12"/>
        <v>32</v>
      </c>
      <c r="AA42" s="7">
        <f t="shared" si="13"/>
        <v>0</v>
      </c>
      <c r="AB42" s="28">
        <f t="shared" si="14"/>
        <v>0</v>
      </c>
      <c r="AC42" s="43"/>
      <c r="AD42" s="11"/>
      <c r="AE42" s="7">
        <f t="shared" si="15"/>
        <v>32</v>
      </c>
      <c r="AF42" s="7">
        <f t="shared" si="16"/>
        <v>0</v>
      </c>
      <c r="AG42" s="28">
        <f t="shared" si="17"/>
        <v>0</v>
      </c>
      <c r="AI42" s="11"/>
      <c r="AJ42" s="7">
        <f t="shared" si="18"/>
        <v>32</v>
      </c>
      <c r="AK42" s="7">
        <f t="shared" si="19"/>
        <v>0</v>
      </c>
      <c r="AL42" s="28">
        <f t="shared" si="20"/>
        <v>0</v>
      </c>
      <c r="AN42" s="36">
        <f t="shared" si="21"/>
        <v>4.193548387096774</v>
      </c>
      <c r="AO42" s="7">
        <f t="shared" si="22"/>
        <v>35</v>
      </c>
    </row>
    <row r="43" spans="2:41" x14ac:dyDescent="0.3">
      <c r="B43" s="3" t="s">
        <v>437</v>
      </c>
      <c r="C43" s="17" t="s">
        <v>438</v>
      </c>
      <c r="D43" s="12"/>
      <c r="E43" s="21"/>
      <c r="F43" s="7">
        <f t="shared" si="0"/>
        <v>32</v>
      </c>
      <c r="G43" s="7">
        <f t="shared" si="1"/>
        <v>0</v>
      </c>
      <c r="H43" s="28">
        <f t="shared" si="2"/>
        <v>0</v>
      </c>
      <c r="I43" s="43"/>
      <c r="J43" s="21"/>
      <c r="K43" s="7">
        <f t="shared" si="3"/>
        <v>32</v>
      </c>
      <c r="L43" s="7">
        <f t="shared" si="4"/>
        <v>0</v>
      </c>
      <c r="M43" s="28">
        <f t="shared" si="5"/>
        <v>0</v>
      </c>
      <c r="N43" s="43"/>
      <c r="O43" s="21"/>
      <c r="P43" s="7">
        <f t="shared" si="6"/>
        <v>32</v>
      </c>
      <c r="Q43" s="7">
        <f t="shared" si="7"/>
        <v>0</v>
      </c>
      <c r="R43" s="28">
        <f t="shared" si="8"/>
        <v>0</v>
      </c>
      <c r="S43" s="12"/>
      <c r="T43" s="7">
        <v>24</v>
      </c>
      <c r="U43" s="7">
        <f t="shared" si="9"/>
        <v>24</v>
      </c>
      <c r="V43" s="7">
        <f t="shared" si="10"/>
        <v>8</v>
      </c>
      <c r="W43" s="28">
        <f t="shared" si="11"/>
        <v>3.870967741935484</v>
      </c>
      <c r="X43" s="43"/>
      <c r="Y43" s="11"/>
      <c r="Z43" s="7">
        <f t="shared" si="12"/>
        <v>32</v>
      </c>
      <c r="AA43" s="7">
        <f t="shared" si="13"/>
        <v>0</v>
      </c>
      <c r="AB43" s="28">
        <f t="shared" si="14"/>
        <v>0</v>
      </c>
      <c r="AC43" s="43"/>
      <c r="AD43" s="11"/>
      <c r="AE43" s="7">
        <f t="shared" si="15"/>
        <v>32</v>
      </c>
      <c r="AF43" s="7">
        <f t="shared" si="16"/>
        <v>0</v>
      </c>
      <c r="AG43" s="28">
        <f t="shared" si="17"/>
        <v>0</v>
      </c>
      <c r="AI43" s="11"/>
      <c r="AJ43" s="7">
        <f t="shared" si="18"/>
        <v>32</v>
      </c>
      <c r="AK43" s="7">
        <f t="shared" si="19"/>
        <v>0</v>
      </c>
      <c r="AL43" s="28">
        <f t="shared" si="20"/>
        <v>0</v>
      </c>
      <c r="AN43" s="36">
        <f t="shared" si="21"/>
        <v>3.870967741935484</v>
      </c>
      <c r="AO43" s="7">
        <f t="shared" si="22"/>
        <v>36</v>
      </c>
    </row>
    <row r="44" spans="2:41" x14ac:dyDescent="0.3">
      <c r="B44" s="3" t="s">
        <v>333</v>
      </c>
      <c r="C44" s="17" t="s">
        <v>334</v>
      </c>
      <c r="D44" s="12"/>
      <c r="E44" s="21"/>
      <c r="F44" s="7">
        <f t="shared" si="0"/>
        <v>32</v>
      </c>
      <c r="G44" s="7">
        <f t="shared" si="1"/>
        <v>0</v>
      </c>
      <c r="H44" s="28">
        <f t="shared" si="2"/>
        <v>0</v>
      </c>
      <c r="I44" s="43"/>
      <c r="J44" s="20">
        <v>30</v>
      </c>
      <c r="K44" s="7">
        <f t="shared" si="3"/>
        <v>30</v>
      </c>
      <c r="L44" s="7">
        <f t="shared" si="4"/>
        <v>2</v>
      </c>
      <c r="M44" s="28">
        <f t="shared" si="5"/>
        <v>0.64516129032258063</v>
      </c>
      <c r="N44" s="43"/>
      <c r="O44" s="25">
        <v>22</v>
      </c>
      <c r="P44" s="7">
        <f t="shared" si="6"/>
        <v>23</v>
      </c>
      <c r="Q44" s="7">
        <f t="shared" si="7"/>
        <v>9</v>
      </c>
      <c r="R44" s="28">
        <f t="shared" si="8"/>
        <v>2.903225806451613</v>
      </c>
      <c r="S44" s="12"/>
      <c r="T44" s="11"/>
      <c r="U44" s="7">
        <f t="shared" si="9"/>
        <v>32</v>
      </c>
      <c r="V44" s="7">
        <f t="shared" si="10"/>
        <v>0</v>
      </c>
      <c r="W44" s="28">
        <f t="shared" si="11"/>
        <v>0</v>
      </c>
      <c r="X44" s="43"/>
      <c r="Y44" s="11"/>
      <c r="Z44" s="7">
        <f t="shared" si="12"/>
        <v>32</v>
      </c>
      <c r="AA44" s="7">
        <f t="shared" si="13"/>
        <v>0</v>
      </c>
      <c r="AB44" s="28">
        <f t="shared" si="14"/>
        <v>0</v>
      </c>
      <c r="AC44" s="43"/>
      <c r="AD44" s="11"/>
      <c r="AE44" s="7">
        <f t="shared" si="15"/>
        <v>32</v>
      </c>
      <c r="AF44" s="7">
        <f t="shared" si="16"/>
        <v>0</v>
      </c>
      <c r="AG44" s="28">
        <f t="shared" si="17"/>
        <v>0</v>
      </c>
      <c r="AI44" s="11"/>
      <c r="AJ44" s="7">
        <f t="shared" si="18"/>
        <v>32</v>
      </c>
      <c r="AK44" s="7">
        <f t="shared" si="19"/>
        <v>0</v>
      </c>
      <c r="AL44" s="28">
        <f t="shared" si="20"/>
        <v>0</v>
      </c>
      <c r="AN44" s="36">
        <f t="shared" si="21"/>
        <v>3.5483870967741935</v>
      </c>
      <c r="AO44" s="7">
        <f t="shared" si="22"/>
        <v>37</v>
      </c>
    </row>
    <row r="45" spans="2:41" x14ac:dyDescent="0.3">
      <c r="B45" s="3" t="s">
        <v>439</v>
      </c>
      <c r="C45" s="17" t="s">
        <v>440</v>
      </c>
      <c r="D45" s="12"/>
      <c r="E45" s="21"/>
      <c r="F45" s="7">
        <f t="shared" si="0"/>
        <v>32</v>
      </c>
      <c r="G45" s="7">
        <f t="shared" si="1"/>
        <v>0</v>
      </c>
      <c r="H45" s="28">
        <f t="shared" si="2"/>
        <v>0</v>
      </c>
      <c r="I45" s="43"/>
      <c r="J45" s="21"/>
      <c r="K45" s="7">
        <f t="shared" si="3"/>
        <v>32</v>
      </c>
      <c r="L45" s="7">
        <f t="shared" si="4"/>
        <v>0</v>
      </c>
      <c r="M45" s="28">
        <f t="shared" si="5"/>
        <v>0</v>
      </c>
      <c r="N45" s="43"/>
      <c r="O45" s="21"/>
      <c r="P45" s="7">
        <f t="shared" si="6"/>
        <v>32</v>
      </c>
      <c r="Q45" s="7">
        <f t="shared" si="7"/>
        <v>0</v>
      </c>
      <c r="R45" s="28">
        <f t="shared" si="8"/>
        <v>0</v>
      </c>
      <c r="S45" s="12"/>
      <c r="T45" s="7">
        <v>25</v>
      </c>
      <c r="U45" s="7">
        <f t="shared" si="9"/>
        <v>25</v>
      </c>
      <c r="V45" s="7">
        <f t="shared" si="10"/>
        <v>7</v>
      </c>
      <c r="W45" s="28">
        <f t="shared" si="11"/>
        <v>3.3870967741935485</v>
      </c>
      <c r="X45" s="43"/>
      <c r="Y45" s="11"/>
      <c r="Z45" s="7">
        <f t="shared" si="12"/>
        <v>32</v>
      </c>
      <c r="AA45" s="7">
        <f t="shared" si="13"/>
        <v>0</v>
      </c>
      <c r="AB45" s="28">
        <f t="shared" si="14"/>
        <v>0</v>
      </c>
      <c r="AC45" s="43"/>
      <c r="AD45" s="11"/>
      <c r="AE45" s="7">
        <f t="shared" si="15"/>
        <v>32</v>
      </c>
      <c r="AF45" s="7">
        <f t="shared" si="16"/>
        <v>0</v>
      </c>
      <c r="AG45" s="28">
        <f t="shared" si="17"/>
        <v>0</v>
      </c>
      <c r="AI45" s="11"/>
      <c r="AJ45" s="7">
        <f t="shared" si="18"/>
        <v>32</v>
      </c>
      <c r="AK45" s="7">
        <f t="shared" si="19"/>
        <v>0</v>
      </c>
      <c r="AL45" s="28">
        <f t="shared" si="20"/>
        <v>0</v>
      </c>
      <c r="AN45" s="36">
        <f t="shared" si="21"/>
        <v>3.3870967741935485</v>
      </c>
      <c r="AO45" s="7">
        <f t="shared" si="22"/>
        <v>38</v>
      </c>
    </row>
    <row r="46" spans="2:41" x14ac:dyDescent="0.3">
      <c r="B46" s="3" t="s">
        <v>132</v>
      </c>
      <c r="C46" s="1" t="s">
        <v>156</v>
      </c>
      <c r="D46" s="12"/>
      <c r="E46" s="8">
        <v>24</v>
      </c>
      <c r="F46" s="7">
        <f t="shared" si="0"/>
        <v>24</v>
      </c>
      <c r="G46" s="7">
        <f t="shared" si="1"/>
        <v>8</v>
      </c>
      <c r="H46" s="28">
        <f t="shared" si="2"/>
        <v>2.5806451612903225</v>
      </c>
      <c r="I46" s="43"/>
      <c r="J46" s="11"/>
      <c r="K46" s="7">
        <f t="shared" si="3"/>
        <v>32</v>
      </c>
      <c r="L46" s="7">
        <f t="shared" si="4"/>
        <v>0</v>
      </c>
      <c r="M46" s="28">
        <f t="shared" si="5"/>
        <v>0</v>
      </c>
      <c r="N46" s="43"/>
      <c r="O46" s="11"/>
      <c r="P46" s="7">
        <f t="shared" si="6"/>
        <v>32</v>
      </c>
      <c r="Q46" s="7">
        <f t="shared" si="7"/>
        <v>0</v>
      </c>
      <c r="R46" s="28">
        <f t="shared" si="8"/>
        <v>0</v>
      </c>
      <c r="S46" s="12"/>
      <c r="T46" s="11"/>
      <c r="U46" s="7">
        <f t="shared" si="9"/>
        <v>32</v>
      </c>
      <c r="V46" s="7">
        <f t="shared" si="10"/>
        <v>0</v>
      </c>
      <c r="W46" s="28">
        <f t="shared" si="11"/>
        <v>0</v>
      </c>
      <c r="X46" s="43"/>
      <c r="Y46" s="11"/>
      <c r="Z46" s="7">
        <f t="shared" si="12"/>
        <v>32</v>
      </c>
      <c r="AA46" s="7">
        <f t="shared" si="13"/>
        <v>0</v>
      </c>
      <c r="AB46" s="28">
        <f t="shared" si="14"/>
        <v>0</v>
      </c>
      <c r="AC46" s="43"/>
      <c r="AD46" s="11"/>
      <c r="AE46" s="7">
        <f t="shared" si="15"/>
        <v>32</v>
      </c>
      <c r="AF46" s="7">
        <f t="shared" si="16"/>
        <v>0</v>
      </c>
      <c r="AG46" s="28">
        <f t="shared" si="17"/>
        <v>0</v>
      </c>
      <c r="AI46" s="11"/>
      <c r="AJ46" s="7">
        <f t="shared" si="18"/>
        <v>32</v>
      </c>
      <c r="AK46" s="7">
        <f t="shared" si="19"/>
        <v>0</v>
      </c>
      <c r="AL46" s="28">
        <f t="shared" si="20"/>
        <v>0</v>
      </c>
      <c r="AN46" s="36">
        <f t="shared" si="21"/>
        <v>2.5806451612903225</v>
      </c>
      <c r="AO46" s="7">
        <f t="shared" si="22"/>
        <v>39</v>
      </c>
    </row>
    <row r="47" spans="2:41" x14ac:dyDescent="0.3">
      <c r="B47" s="3" t="s">
        <v>332</v>
      </c>
      <c r="C47" s="17" t="s">
        <v>180</v>
      </c>
      <c r="D47" s="12"/>
      <c r="E47" s="21"/>
      <c r="F47" s="7">
        <f t="shared" si="0"/>
        <v>32</v>
      </c>
      <c r="G47" s="7">
        <f t="shared" si="1"/>
        <v>0</v>
      </c>
      <c r="H47" s="28">
        <f t="shared" si="2"/>
        <v>0</v>
      </c>
      <c r="I47" s="43"/>
      <c r="J47" s="20">
        <v>26</v>
      </c>
      <c r="K47" s="7">
        <f t="shared" si="3"/>
        <v>26</v>
      </c>
      <c r="L47" s="7">
        <f t="shared" si="4"/>
        <v>6</v>
      </c>
      <c r="M47" s="28">
        <f t="shared" si="5"/>
        <v>1.935483870967742</v>
      </c>
      <c r="N47" s="43"/>
      <c r="O47" s="21"/>
      <c r="P47" s="7">
        <f t="shared" si="6"/>
        <v>32</v>
      </c>
      <c r="Q47" s="7">
        <f t="shared" si="7"/>
        <v>0</v>
      </c>
      <c r="R47" s="28">
        <f t="shared" si="8"/>
        <v>0</v>
      </c>
      <c r="S47" s="12"/>
      <c r="T47" s="11"/>
      <c r="U47" s="7">
        <f t="shared" si="9"/>
        <v>32</v>
      </c>
      <c r="V47" s="7">
        <f t="shared" si="10"/>
        <v>0</v>
      </c>
      <c r="W47" s="28">
        <f t="shared" si="11"/>
        <v>0</v>
      </c>
      <c r="X47" s="43"/>
      <c r="Y47" s="11"/>
      <c r="Z47" s="7">
        <f t="shared" si="12"/>
        <v>32</v>
      </c>
      <c r="AA47" s="7">
        <f t="shared" si="13"/>
        <v>0</v>
      </c>
      <c r="AB47" s="28">
        <f t="shared" si="14"/>
        <v>0</v>
      </c>
      <c r="AC47" s="43"/>
      <c r="AD47" s="11"/>
      <c r="AE47" s="7">
        <f t="shared" si="15"/>
        <v>32</v>
      </c>
      <c r="AF47" s="7">
        <f t="shared" si="16"/>
        <v>0</v>
      </c>
      <c r="AG47" s="28">
        <f t="shared" si="17"/>
        <v>0</v>
      </c>
      <c r="AI47" s="11"/>
      <c r="AJ47" s="7">
        <f t="shared" si="18"/>
        <v>32</v>
      </c>
      <c r="AK47" s="7">
        <f t="shared" si="19"/>
        <v>0</v>
      </c>
      <c r="AL47" s="28">
        <f t="shared" si="20"/>
        <v>0</v>
      </c>
      <c r="AN47" s="36">
        <f t="shared" si="21"/>
        <v>1.935483870967742</v>
      </c>
      <c r="AO47" s="7">
        <f t="shared" si="22"/>
        <v>40</v>
      </c>
    </row>
    <row r="48" spans="2:41" x14ac:dyDescent="0.3">
      <c r="B48" s="3" t="s">
        <v>137</v>
      </c>
      <c r="C48" s="1" t="s">
        <v>161</v>
      </c>
      <c r="D48" s="12"/>
      <c r="E48" s="8">
        <v>30</v>
      </c>
      <c r="F48" s="7">
        <f t="shared" si="0"/>
        <v>30</v>
      </c>
      <c r="G48" s="7">
        <f t="shared" si="1"/>
        <v>2</v>
      </c>
      <c r="H48" s="28">
        <f t="shared" si="2"/>
        <v>0.64516129032258063</v>
      </c>
      <c r="I48" s="43"/>
      <c r="J48" s="7">
        <v>29</v>
      </c>
      <c r="K48" s="7">
        <f t="shared" si="3"/>
        <v>29</v>
      </c>
      <c r="L48" s="7">
        <f t="shared" si="4"/>
        <v>3</v>
      </c>
      <c r="M48" s="28">
        <f t="shared" si="5"/>
        <v>0.967741935483871</v>
      </c>
      <c r="N48" s="43"/>
      <c r="O48" s="11"/>
      <c r="P48" s="7">
        <f t="shared" si="6"/>
        <v>32</v>
      </c>
      <c r="Q48" s="7">
        <f t="shared" si="7"/>
        <v>0</v>
      </c>
      <c r="R48" s="28">
        <f t="shared" si="8"/>
        <v>0</v>
      </c>
      <c r="S48" s="12"/>
      <c r="T48" s="11"/>
      <c r="U48" s="7">
        <f t="shared" si="9"/>
        <v>32</v>
      </c>
      <c r="V48" s="7">
        <f t="shared" si="10"/>
        <v>0</v>
      </c>
      <c r="W48" s="28">
        <f t="shared" si="11"/>
        <v>0</v>
      </c>
      <c r="X48" s="43"/>
      <c r="Y48" s="11"/>
      <c r="Z48" s="7">
        <f t="shared" si="12"/>
        <v>32</v>
      </c>
      <c r="AA48" s="7">
        <f t="shared" si="13"/>
        <v>0</v>
      </c>
      <c r="AB48" s="28">
        <f t="shared" si="14"/>
        <v>0</v>
      </c>
      <c r="AC48" s="43"/>
      <c r="AD48" s="11"/>
      <c r="AE48" s="7">
        <f t="shared" si="15"/>
        <v>32</v>
      </c>
      <c r="AF48" s="7">
        <f t="shared" si="16"/>
        <v>0</v>
      </c>
      <c r="AG48" s="28">
        <f t="shared" si="17"/>
        <v>0</v>
      </c>
      <c r="AI48" s="11"/>
      <c r="AJ48" s="7">
        <f t="shared" si="18"/>
        <v>32</v>
      </c>
      <c r="AK48" s="7">
        <f t="shared" si="19"/>
        <v>0</v>
      </c>
      <c r="AL48" s="28">
        <f t="shared" si="20"/>
        <v>0</v>
      </c>
      <c r="AN48" s="36">
        <f t="shared" si="21"/>
        <v>1.6129032258064515</v>
      </c>
      <c r="AO48" s="7">
        <f t="shared" si="22"/>
        <v>41</v>
      </c>
    </row>
  </sheetData>
  <sortState ref="B8:AO48">
    <sortCondition ref="AO8:AO48"/>
  </sortState>
  <mergeCells count="11">
    <mergeCell ref="B6:B7"/>
    <mergeCell ref="C6:C7"/>
    <mergeCell ref="E6:H6"/>
    <mergeCell ref="J6:M6"/>
    <mergeCell ref="O6:R6"/>
    <mergeCell ref="AO6:AO7"/>
    <mergeCell ref="T6:W6"/>
    <mergeCell ref="Y6:AB6"/>
    <mergeCell ref="AD6:AG6"/>
    <mergeCell ref="AI6:AL6"/>
    <mergeCell ref="AN6:AN7"/>
  </mergeCells>
  <phoneticPr fontId="1" type="noConversion"/>
  <pageMargins left="0.47244094488188981" right="0.47244094488188981" top="0.47244094488188981" bottom="0.35433070866141736" header="0" footer="0"/>
  <pageSetup paperSize="9" scale="3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O53"/>
  <sheetViews>
    <sheetView topLeftCell="A5" zoomScale="70" zoomScaleNormal="70" zoomScaleSheetLayoutView="85" workbookViewId="0">
      <selection activeCell="J14" sqref="J14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2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377</v>
      </c>
      <c r="AN2" s="2" t="s">
        <v>487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38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I4" s="32"/>
      <c r="AJ4" s="32"/>
      <c r="AK4" s="32"/>
      <c r="AL4" s="32"/>
    </row>
    <row r="5" spans="2:41" s="29" customFormat="1" x14ac:dyDescent="0.3">
      <c r="D5" s="38"/>
      <c r="E5" s="31"/>
      <c r="F5" s="32"/>
      <c r="G5" s="47" t="s">
        <v>363</v>
      </c>
      <c r="H5" s="37">
        <v>10</v>
      </c>
      <c r="I5" s="35"/>
      <c r="J5" s="32"/>
      <c r="K5" s="32"/>
      <c r="L5" s="47" t="s">
        <v>363</v>
      </c>
      <c r="M5" s="37">
        <v>10</v>
      </c>
      <c r="N5" s="35"/>
      <c r="O5" s="32"/>
      <c r="P5" s="32"/>
      <c r="Q5" s="47" t="s">
        <v>363</v>
      </c>
      <c r="R5" s="37">
        <v>10</v>
      </c>
      <c r="S5" s="38"/>
      <c r="T5" s="31"/>
      <c r="U5" s="32"/>
      <c r="V5" s="47" t="s">
        <v>363</v>
      </c>
      <c r="W5" s="37">
        <v>15</v>
      </c>
      <c r="X5" s="35"/>
      <c r="Y5" s="32"/>
      <c r="Z5" s="32"/>
      <c r="AA5" s="47" t="s">
        <v>363</v>
      </c>
      <c r="AB5" s="37">
        <v>20</v>
      </c>
      <c r="AC5" s="35"/>
      <c r="AD5" s="32"/>
      <c r="AE5" s="32"/>
      <c r="AF5" s="47" t="s">
        <v>363</v>
      </c>
      <c r="AG5" s="37">
        <v>20</v>
      </c>
      <c r="AI5" s="32"/>
      <c r="AJ5" s="32"/>
      <c r="AK5" s="47" t="s">
        <v>363</v>
      </c>
      <c r="AL5" s="37">
        <v>15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373</v>
      </c>
      <c r="Z6" s="56"/>
      <c r="AA6" s="56"/>
      <c r="AB6" s="56"/>
      <c r="AC6" s="35"/>
      <c r="AD6" s="56" t="s">
        <v>374</v>
      </c>
      <c r="AE6" s="56"/>
      <c r="AF6" s="56"/>
      <c r="AG6" s="56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3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x14ac:dyDescent="0.3">
      <c r="B8" s="3" t="s">
        <v>184</v>
      </c>
      <c r="C8" s="1" t="s">
        <v>140</v>
      </c>
      <c r="D8" s="12"/>
      <c r="E8" s="6">
        <v>1</v>
      </c>
      <c r="F8" s="7">
        <f t="shared" ref="F8:F53" si="0">IFERROR(RANK(E8,E$8:E$53,1),$C$4+1)</f>
        <v>1</v>
      </c>
      <c r="G8" s="7">
        <f t="shared" ref="G8:G53" si="1">$C$4+1-F8</f>
        <v>38</v>
      </c>
      <c r="H8" s="28">
        <f t="shared" ref="H8:H53" si="2">H$5*G8/$C$4</f>
        <v>10</v>
      </c>
      <c r="I8" s="43"/>
      <c r="J8" s="7">
        <v>1</v>
      </c>
      <c r="K8" s="7">
        <f t="shared" ref="K8:K53" si="3">IFERROR(RANK(J8,J$8:J$53,1),$C$4+1)</f>
        <v>1</v>
      </c>
      <c r="L8" s="7">
        <f t="shared" ref="L8:L53" si="4">$C$4+1-K8</f>
        <v>38</v>
      </c>
      <c r="M8" s="28">
        <f t="shared" ref="M8:M53" si="5">M$5*L8/$C$4</f>
        <v>10</v>
      </c>
      <c r="N8" s="43"/>
      <c r="O8" s="7">
        <v>1</v>
      </c>
      <c r="P8" s="7">
        <f t="shared" ref="P8:P53" si="6">IFERROR(RANK(O8,O$8:O$53,1),$C$4+1)</f>
        <v>1</v>
      </c>
      <c r="Q8" s="7">
        <f t="shared" ref="Q8:Q53" si="7">$C$4+1-P8</f>
        <v>38</v>
      </c>
      <c r="R8" s="28">
        <f t="shared" ref="R8:R53" si="8">R$5*Q8/$C$4</f>
        <v>10</v>
      </c>
      <c r="S8" s="12"/>
      <c r="T8" s="7">
        <v>1</v>
      </c>
      <c r="U8" s="7">
        <f t="shared" ref="U8:U53" si="9">IFERROR(RANK(T8,T$8:T$53,1),$C$4+1)</f>
        <v>1</v>
      </c>
      <c r="V8" s="7">
        <f t="shared" ref="V8:V53" si="10">$C$4+1-U8</f>
        <v>38</v>
      </c>
      <c r="W8" s="28">
        <f t="shared" ref="W8:W53" si="11">W$5*V8/$C$4</f>
        <v>15</v>
      </c>
      <c r="X8" s="43"/>
      <c r="Y8" s="7">
        <v>1</v>
      </c>
      <c r="Z8" s="7">
        <f t="shared" ref="Z8:Z53" si="12">IFERROR(RANK(Y8,Y$8:Y$53,1),$C$4+1)</f>
        <v>1</v>
      </c>
      <c r="AA8" s="7">
        <f t="shared" ref="AA8:AA53" si="13">$C$4+1-Z8</f>
        <v>38</v>
      </c>
      <c r="AB8" s="28">
        <f t="shared" ref="AB8:AB53" si="14">AB$5*AA8/$C$4</f>
        <v>20</v>
      </c>
      <c r="AC8" s="43"/>
      <c r="AD8" s="7">
        <v>1</v>
      </c>
      <c r="AE8" s="7">
        <f t="shared" ref="AE8:AE53" si="15">IFERROR(RANK(AD8,AD$8:AD$53,1),$C$4+1)</f>
        <v>1</v>
      </c>
      <c r="AF8" s="7">
        <f t="shared" ref="AF8:AF53" si="16">$C$4+1-AE8</f>
        <v>38</v>
      </c>
      <c r="AG8" s="28">
        <f t="shared" ref="AG8:AG53" si="17">AG$5*AF8/$C$4</f>
        <v>20</v>
      </c>
      <c r="AI8" s="7">
        <v>1</v>
      </c>
      <c r="AJ8" s="7">
        <f t="shared" ref="AJ8:AJ53" si="18">IFERROR(RANK(AI8,AI$8:AI$53,1),$C$4+1)</f>
        <v>1</v>
      </c>
      <c r="AK8" s="7">
        <f t="shared" ref="AK8:AK53" si="19">$C$4+1-AJ8</f>
        <v>38</v>
      </c>
      <c r="AL8" s="28">
        <f t="shared" ref="AL8:AL53" si="20">AL$5*AK8/$C$4</f>
        <v>15</v>
      </c>
      <c r="AN8" s="36">
        <f t="shared" ref="AN8:AN53" si="21">SUM(H8,M8,R8,W8,AB8,AG8,AL8)</f>
        <v>100</v>
      </c>
      <c r="AO8" s="7">
        <f t="shared" ref="AO8:AO53" si="22">RANK(AN8,AN$8:AN$53,0)</f>
        <v>1</v>
      </c>
    </row>
    <row r="9" spans="2:41" x14ac:dyDescent="0.3">
      <c r="B9" s="3" t="s">
        <v>185</v>
      </c>
      <c r="C9" s="1" t="s">
        <v>214</v>
      </c>
      <c r="D9" s="12"/>
      <c r="E9" s="6">
        <v>2</v>
      </c>
      <c r="F9" s="7">
        <f t="shared" si="0"/>
        <v>2</v>
      </c>
      <c r="G9" s="7">
        <f t="shared" si="1"/>
        <v>37</v>
      </c>
      <c r="H9" s="28">
        <f t="shared" si="2"/>
        <v>9.7368421052631575</v>
      </c>
      <c r="I9" s="43"/>
      <c r="J9" s="7">
        <v>2</v>
      </c>
      <c r="K9" s="7">
        <f t="shared" si="3"/>
        <v>2</v>
      </c>
      <c r="L9" s="7">
        <f t="shared" si="4"/>
        <v>37</v>
      </c>
      <c r="M9" s="28">
        <f t="shared" si="5"/>
        <v>9.7368421052631575</v>
      </c>
      <c r="N9" s="43"/>
      <c r="O9" s="7">
        <v>2</v>
      </c>
      <c r="P9" s="7">
        <f t="shared" si="6"/>
        <v>2</v>
      </c>
      <c r="Q9" s="7">
        <f t="shared" si="7"/>
        <v>37</v>
      </c>
      <c r="R9" s="28">
        <f t="shared" si="8"/>
        <v>9.7368421052631575</v>
      </c>
      <c r="S9" s="12"/>
      <c r="T9" s="7">
        <v>2</v>
      </c>
      <c r="U9" s="7">
        <f t="shared" si="9"/>
        <v>2</v>
      </c>
      <c r="V9" s="7">
        <f t="shared" si="10"/>
        <v>37</v>
      </c>
      <c r="W9" s="28">
        <f t="shared" si="11"/>
        <v>14.605263157894736</v>
      </c>
      <c r="X9" s="43"/>
      <c r="Y9" s="7">
        <v>2</v>
      </c>
      <c r="Z9" s="7">
        <f t="shared" si="12"/>
        <v>2</v>
      </c>
      <c r="AA9" s="7">
        <f t="shared" si="13"/>
        <v>37</v>
      </c>
      <c r="AB9" s="28">
        <f t="shared" si="14"/>
        <v>19.473684210526315</v>
      </c>
      <c r="AC9" s="43"/>
      <c r="AD9" s="7">
        <v>2</v>
      </c>
      <c r="AE9" s="7">
        <f t="shared" si="15"/>
        <v>2</v>
      </c>
      <c r="AF9" s="7">
        <f t="shared" si="16"/>
        <v>37</v>
      </c>
      <c r="AG9" s="28">
        <f t="shared" si="17"/>
        <v>19.473684210526315</v>
      </c>
      <c r="AI9" s="7">
        <v>5</v>
      </c>
      <c r="AJ9" s="7">
        <f t="shared" si="18"/>
        <v>5</v>
      </c>
      <c r="AK9" s="7">
        <f t="shared" si="19"/>
        <v>34</v>
      </c>
      <c r="AL9" s="28">
        <f t="shared" si="20"/>
        <v>13.421052631578947</v>
      </c>
      <c r="AN9" s="36">
        <f t="shared" si="21"/>
        <v>96.18421052631578</v>
      </c>
      <c r="AO9" s="7">
        <f t="shared" si="22"/>
        <v>2</v>
      </c>
    </row>
    <row r="10" spans="2:41" x14ac:dyDescent="0.3">
      <c r="B10" s="3" t="s">
        <v>187</v>
      </c>
      <c r="C10" s="1" t="s">
        <v>142</v>
      </c>
      <c r="D10" s="12"/>
      <c r="E10" s="6">
        <v>4</v>
      </c>
      <c r="F10" s="7">
        <f t="shared" si="0"/>
        <v>4</v>
      </c>
      <c r="G10" s="7">
        <f t="shared" si="1"/>
        <v>35</v>
      </c>
      <c r="H10" s="28">
        <f t="shared" si="2"/>
        <v>9.2105263157894743</v>
      </c>
      <c r="I10" s="43"/>
      <c r="J10" s="7">
        <v>4</v>
      </c>
      <c r="K10" s="7">
        <f t="shared" si="3"/>
        <v>4</v>
      </c>
      <c r="L10" s="7">
        <f t="shared" si="4"/>
        <v>35</v>
      </c>
      <c r="M10" s="28">
        <f t="shared" si="5"/>
        <v>9.2105263157894743</v>
      </c>
      <c r="N10" s="43"/>
      <c r="O10" s="7">
        <v>3</v>
      </c>
      <c r="P10" s="7">
        <f t="shared" si="6"/>
        <v>3</v>
      </c>
      <c r="Q10" s="7">
        <f t="shared" si="7"/>
        <v>36</v>
      </c>
      <c r="R10" s="28">
        <f t="shared" si="8"/>
        <v>9.473684210526315</v>
      </c>
      <c r="S10" s="12"/>
      <c r="T10" s="7">
        <v>3</v>
      </c>
      <c r="U10" s="7">
        <f t="shared" si="9"/>
        <v>3</v>
      </c>
      <c r="V10" s="7">
        <f t="shared" si="10"/>
        <v>36</v>
      </c>
      <c r="W10" s="28">
        <f t="shared" si="11"/>
        <v>14.210526315789474</v>
      </c>
      <c r="X10" s="43"/>
      <c r="Y10" s="7">
        <v>3</v>
      </c>
      <c r="Z10" s="7">
        <f t="shared" si="12"/>
        <v>3</v>
      </c>
      <c r="AA10" s="7">
        <f t="shared" si="13"/>
        <v>36</v>
      </c>
      <c r="AB10" s="28">
        <f t="shared" si="14"/>
        <v>18.94736842105263</v>
      </c>
      <c r="AC10" s="43"/>
      <c r="AD10" s="7">
        <v>4</v>
      </c>
      <c r="AE10" s="7">
        <f t="shared" si="15"/>
        <v>4</v>
      </c>
      <c r="AF10" s="7">
        <f t="shared" si="16"/>
        <v>35</v>
      </c>
      <c r="AG10" s="28">
        <f t="shared" si="17"/>
        <v>18.421052631578949</v>
      </c>
      <c r="AI10" s="7">
        <v>7</v>
      </c>
      <c r="AJ10" s="7">
        <f t="shared" si="18"/>
        <v>7</v>
      </c>
      <c r="AK10" s="7">
        <f t="shared" si="19"/>
        <v>32</v>
      </c>
      <c r="AL10" s="28">
        <f t="shared" si="20"/>
        <v>12.631578947368421</v>
      </c>
      <c r="AN10" s="36">
        <f t="shared" si="21"/>
        <v>92.10526315789474</v>
      </c>
      <c r="AO10" s="7">
        <f t="shared" si="22"/>
        <v>3</v>
      </c>
    </row>
    <row r="11" spans="2:41" x14ac:dyDescent="0.3">
      <c r="B11" s="3" t="s">
        <v>188</v>
      </c>
      <c r="C11" s="1" t="s">
        <v>143</v>
      </c>
      <c r="D11" s="12"/>
      <c r="E11" s="6">
        <v>5</v>
      </c>
      <c r="F11" s="7">
        <f t="shared" si="0"/>
        <v>5</v>
      </c>
      <c r="G11" s="7">
        <f t="shared" si="1"/>
        <v>34</v>
      </c>
      <c r="H11" s="28">
        <f t="shared" si="2"/>
        <v>8.9473684210526319</v>
      </c>
      <c r="I11" s="43"/>
      <c r="J11" s="7">
        <v>3</v>
      </c>
      <c r="K11" s="7">
        <f t="shared" si="3"/>
        <v>3</v>
      </c>
      <c r="L11" s="7">
        <f t="shared" si="4"/>
        <v>36</v>
      </c>
      <c r="M11" s="28">
        <f t="shared" si="5"/>
        <v>9.473684210526315</v>
      </c>
      <c r="N11" s="43"/>
      <c r="O11" s="7">
        <v>28</v>
      </c>
      <c r="P11" s="7">
        <f t="shared" si="6"/>
        <v>29</v>
      </c>
      <c r="Q11" s="7">
        <f t="shared" si="7"/>
        <v>10</v>
      </c>
      <c r="R11" s="28">
        <f t="shared" si="8"/>
        <v>2.6315789473684212</v>
      </c>
      <c r="S11" s="12"/>
      <c r="T11" s="7">
        <v>5</v>
      </c>
      <c r="U11" s="7">
        <f t="shared" si="9"/>
        <v>5</v>
      </c>
      <c r="V11" s="7">
        <f t="shared" si="10"/>
        <v>34</v>
      </c>
      <c r="W11" s="28">
        <f t="shared" si="11"/>
        <v>13.421052631578947</v>
      </c>
      <c r="X11" s="43"/>
      <c r="Y11" s="7">
        <v>4</v>
      </c>
      <c r="Z11" s="7">
        <f t="shared" si="12"/>
        <v>4</v>
      </c>
      <c r="AA11" s="7">
        <f t="shared" si="13"/>
        <v>35</v>
      </c>
      <c r="AB11" s="28">
        <f t="shared" si="14"/>
        <v>18.421052631578949</v>
      </c>
      <c r="AC11" s="43"/>
      <c r="AD11" s="7">
        <v>3</v>
      </c>
      <c r="AE11" s="7">
        <f t="shared" si="15"/>
        <v>3</v>
      </c>
      <c r="AF11" s="7">
        <f t="shared" si="16"/>
        <v>36</v>
      </c>
      <c r="AG11" s="28">
        <f t="shared" si="17"/>
        <v>18.94736842105263</v>
      </c>
      <c r="AI11" s="7">
        <v>3</v>
      </c>
      <c r="AJ11" s="7">
        <f t="shared" si="18"/>
        <v>3</v>
      </c>
      <c r="AK11" s="7">
        <f t="shared" si="19"/>
        <v>36</v>
      </c>
      <c r="AL11" s="28">
        <f t="shared" si="20"/>
        <v>14.210526315789474</v>
      </c>
      <c r="AN11" s="36">
        <f t="shared" si="21"/>
        <v>86.05263157894737</v>
      </c>
      <c r="AO11" s="7">
        <f t="shared" si="22"/>
        <v>4</v>
      </c>
    </row>
    <row r="12" spans="2:41" x14ac:dyDescent="0.3">
      <c r="B12" s="3" t="s">
        <v>191</v>
      </c>
      <c r="C12" s="1" t="s">
        <v>149</v>
      </c>
      <c r="D12" s="12"/>
      <c r="E12" s="6">
        <v>8</v>
      </c>
      <c r="F12" s="7">
        <f t="shared" si="0"/>
        <v>8</v>
      </c>
      <c r="G12" s="7">
        <f t="shared" si="1"/>
        <v>31</v>
      </c>
      <c r="H12" s="28">
        <f t="shared" si="2"/>
        <v>8.1578947368421044</v>
      </c>
      <c r="I12" s="43"/>
      <c r="J12" s="7">
        <v>5</v>
      </c>
      <c r="K12" s="7">
        <f t="shared" si="3"/>
        <v>5</v>
      </c>
      <c r="L12" s="7">
        <f t="shared" si="4"/>
        <v>34</v>
      </c>
      <c r="M12" s="28">
        <f t="shared" si="5"/>
        <v>8.9473684210526319</v>
      </c>
      <c r="N12" s="43"/>
      <c r="O12" s="7">
        <v>7</v>
      </c>
      <c r="P12" s="7">
        <f t="shared" si="6"/>
        <v>7</v>
      </c>
      <c r="Q12" s="7">
        <f t="shared" si="7"/>
        <v>32</v>
      </c>
      <c r="R12" s="28">
        <f t="shared" si="8"/>
        <v>8.4210526315789469</v>
      </c>
      <c r="S12" s="12"/>
      <c r="T12" s="7">
        <v>8</v>
      </c>
      <c r="U12" s="7">
        <f t="shared" si="9"/>
        <v>8</v>
      </c>
      <c r="V12" s="7">
        <f t="shared" si="10"/>
        <v>31</v>
      </c>
      <c r="W12" s="28">
        <f t="shared" si="11"/>
        <v>12.236842105263158</v>
      </c>
      <c r="X12" s="43"/>
      <c r="Y12" s="7">
        <v>5</v>
      </c>
      <c r="Z12" s="7">
        <f t="shared" si="12"/>
        <v>5</v>
      </c>
      <c r="AA12" s="7">
        <f t="shared" si="13"/>
        <v>34</v>
      </c>
      <c r="AB12" s="28">
        <f t="shared" si="14"/>
        <v>17.894736842105264</v>
      </c>
      <c r="AC12" s="43"/>
      <c r="AD12" s="7">
        <v>10</v>
      </c>
      <c r="AE12" s="7">
        <f t="shared" si="15"/>
        <v>10</v>
      </c>
      <c r="AF12" s="7">
        <f t="shared" si="16"/>
        <v>29</v>
      </c>
      <c r="AG12" s="28">
        <f t="shared" si="17"/>
        <v>15.263157894736842</v>
      </c>
      <c r="AI12" s="7">
        <v>6</v>
      </c>
      <c r="AJ12" s="7">
        <f t="shared" si="18"/>
        <v>6</v>
      </c>
      <c r="AK12" s="7">
        <f t="shared" si="19"/>
        <v>33</v>
      </c>
      <c r="AL12" s="28">
        <f t="shared" si="20"/>
        <v>13.026315789473685</v>
      </c>
      <c r="AN12" s="36">
        <f t="shared" si="21"/>
        <v>83.947368421052644</v>
      </c>
      <c r="AO12" s="7">
        <f t="shared" si="22"/>
        <v>5</v>
      </c>
    </row>
    <row r="13" spans="2:41" x14ac:dyDescent="0.3">
      <c r="B13" s="3" t="s">
        <v>203</v>
      </c>
      <c r="C13" s="1" t="s">
        <v>221</v>
      </c>
      <c r="D13" s="12"/>
      <c r="E13" s="6">
        <v>20</v>
      </c>
      <c r="F13" s="7">
        <f t="shared" si="0"/>
        <v>20</v>
      </c>
      <c r="G13" s="7">
        <f t="shared" si="1"/>
        <v>19</v>
      </c>
      <c r="H13" s="28">
        <f t="shared" si="2"/>
        <v>5</v>
      </c>
      <c r="I13" s="43"/>
      <c r="J13" s="7">
        <v>19</v>
      </c>
      <c r="K13" s="7">
        <f t="shared" si="3"/>
        <v>19</v>
      </c>
      <c r="L13" s="7">
        <f t="shared" si="4"/>
        <v>20</v>
      </c>
      <c r="M13" s="28">
        <f t="shared" si="5"/>
        <v>5.2631578947368425</v>
      </c>
      <c r="N13" s="43"/>
      <c r="O13" s="7">
        <v>14</v>
      </c>
      <c r="P13" s="7">
        <f t="shared" si="6"/>
        <v>15</v>
      </c>
      <c r="Q13" s="7">
        <f t="shared" si="7"/>
        <v>24</v>
      </c>
      <c r="R13" s="28">
        <f t="shared" si="8"/>
        <v>6.3157894736842106</v>
      </c>
      <c r="S13" s="12"/>
      <c r="T13" s="7">
        <v>6</v>
      </c>
      <c r="U13" s="7">
        <f t="shared" si="9"/>
        <v>6</v>
      </c>
      <c r="V13" s="7">
        <f t="shared" si="10"/>
        <v>33</v>
      </c>
      <c r="W13" s="28">
        <f t="shared" si="11"/>
        <v>13.026315789473685</v>
      </c>
      <c r="X13" s="43"/>
      <c r="Y13" s="7">
        <v>6</v>
      </c>
      <c r="Z13" s="7">
        <f t="shared" si="12"/>
        <v>6</v>
      </c>
      <c r="AA13" s="7">
        <f t="shared" si="13"/>
        <v>33</v>
      </c>
      <c r="AB13" s="28">
        <f t="shared" si="14"/>
        <v>17.368421052631579</v>
      </c>
      <c r="AC13" s="43"/>
      <c r="AD13" s="7">
        <v>5</v>
      </c>
      <c r="AE13" s="7">
        <f t="shared" si="15"/>
        <v>5</v>
      </c>
      <c r="AF13" s="7">
        <f t="shared" si="16"/>
        <v>34</v>
      </c>
      <c r="AG13" s="28">
        <f t="shared" si="17"/>
        <v>17.894736842105264</v>
      </c>
      <c r="AI13" s="7">
        <v>2</v>
      </c>
      <c r="AJ13" s="7">
        <f t="shared" si="18"/>
        <v>2</v>
      </c>
      <c r="AK13" s="7">
        <f t="shared" si="19"/>
        <v>37</v>
      </c>
      <c r="AL13" s="28">
        <f t="shared" si="20"/>
        <v>14.605263157894736</v>
      </c>
      <c r="AN13" s="36">
        <f t="shared" si="21"/>
        <v>79.473684210526315</v>
      </c>
      <c r="AO13" s="7">
        <f t="shared" si="22"/>
        <v>6</v>
      </c>
    </row>
    <row r="14" spans="2:41" x14ac:dyDescent="0.3">
      <c r="B14" s="3" t="s">
        <v>189</v>
      </c>
      <c r="C14" s="1" t="s">
        <v>216</v>
      </c>
      <c r="D14" s="12"/>
      <c r="E14" s="8">
        <v>6</v>
      </c>
      <c r="F14" s="7">
        <f t="shared" si="0"/>
        <v>6</v>
      </c>
      <c r="G14" s="7">
        <f t="shared" si="1"/>
        <v>33</v>
      </c>
      <c r="H14" s="28">
        <f t="shared" si="2"/>
        <v>8.6842105263157894</v>
      </c>
      <c r="I14" s="43"/>
      <c r="J14" s="7">
        <v>10</v>
      </c>
      <c r="K14" s="7">
        <f t="shared" si="3"/>
        <v>10</v>
      </c>
      <c r="L14" s="7">
        <f t="shared" si="4"/>
        <v>29</v>
      </c>
      <c r="M14" s="28">
        <f t="shared" si="5"/>
        <v>7.6315789473684212</v>
      </c>
      <c r="N14" s="43"/>
      <c r="O14" s="26">
        <v>10</v>
      </c>
      <c r="P14" s="7">
        <f t="shared" si="6"/>
        <v>10</v>
      </c>
      <c r="Q14" s="7">
        <f t="shared" si="7"/>
        <v>29</v>
      </c>
      <c r="R14" s="28">
        <f t="shared" si="8"/>
        <v>7.6315789473684212</v>
      </c>
      <c r="S14" s="12"/>
      <c r="T14" s="7">
        <v>13</v>
      </c>
      <c r="U14" s="7">
        <f t="shared" si="9"/>
        <v>13</v>
      </c>
      <c r="V14" s="7">
        <f t="shared" si="10"/>
        <v>26</v>
      </c>
      <c r="W14" s="28">
        <f t="shared" si="11"/>
        <v>10.263157894736842</v>
      </c>
      <c r="X14" s="43"/>
      <c r="Y14" s="7">
        <v>9</v>
      </c>
      <c r="Z14" s="7">
        <f t="shared" si="12"/>
        <v>9</v>
      </c>
      <c r="AA14" s="7">
        <f t="shared" si="13"/>
        <v>30</v>
      </c>
      <c r="AB14" s="28">
        <f t="shared" si="14"/>
        <v>15.789473684210526</v>
      </c>
      <c r="AC14" s="43"/>
      <c r="AD14" s="7">
        <v>6</v>
      </c>
      <c r="AE14" s="7">
        <f t="shared" si="15"/>
        <v>6</v>
      </c>
      <c r="AF14" s="7">
        <f t="shared" si="16"/>
        <v>33</v>
      </c>
      <c r="AG14" s="28">
        <f t="shared" si="17"/>
        <v>17.368421052631579</v>
      </c>
      <c r="AI14" s="7">
        <v>11</v>
      </c>
      <c r="AJ14" s="7">
        <f t="shared" si="18"/>
        <v>11</v>
      </c>
      <c r="AK14" s="7">
        <f t="shared" si="19"/>
        <v>28</v>
      </c>
      <c r="AL14" s="28">
        <f t="shared" si="20"/>
        <v>11.052631578947368</v>
      </c>
      <c r="AN14" s="36">
        <f t="shared" si="21"/>
        <v>78.421052631578959</v>
      </c>
      <c r="AO14" s="7">
        <f t="shared" si="22"/>
        <v>7</v>
      </c>
    </row>
    <row r="15" spans="2:41" x14ac:dyDescent="0.3">
      <c r="B15" s="3" t="s">
        <v>186</v>
      </c>
      <c r="C15" s="1" t="s">
        <v>215</v>
      </c>
      <c r="D15" s="12"/>
      <c r="E15" s="8">
        <v>3</v>
      </c>
      <c r="F15" s="7">
        <f t="shared" si="0"/>
        <v>3</v>
      </c>
      <c r="G15" s="7">
        <f t="shared" si="1"/>
        <v>36</v>
      </c>
      <c r="H15" s="28">
        <f t="shared" si="2"/>
        <v>9.473684210526315</v>
      </c>
      <c r="I15" s="43"/>
      <c r="J15" s="7">
        <v>6</v>
      </c>
      <c r="K15" s="7">
        <f t="shared" si="3"/>
        <v>6</v>
      </c>
      <c r="L15" s="7">
        <f t="shared" si="4"/>
        <v>33</v>
      </c>
      <c r="M15" s="28">
        <f t="shared" si="5"/>
        <v>8.6842105263157894</v>
      </c>
      <c r="N15" s="43"/>
      <c r="O15" s="11"/>
      <c r="P15" s="7">
        <f t="shared" si="6"/>
        <v>39</v>
      </c>
      <c r="Q15" s="7">
        <f t="shared" si="7"/>
        <v>0</v>
      </c>
      <c r="R15" s="28">
        <f t="shared" si="8"/>
        <v>0</v>
      </c>
      <c r="S15" s="12"/>
      <c r="T15" s="7">
        <v>11</v>
      </c>
      <c r="U15" s="7">
        <f t="shared" si="9"/>
        <v>11</v>
      </c>
      <c r="V15" s="7">
        <f t="shared" si="10"/>
        <v>28</v>
      </c>
      <c r="W15" s="28">
        <f t="shared" si="11"/>
        <v>11.052631578947368</v>
      </c>
      <c r="X15" s="43"/>
      <c r="Y15" s="7">
        <v>11</v>
      </c>
      <c r="Z15" s="7">
        <f t="shared" si="12"/>
        <v>11</v>
      </c>
      <c r="AA15" s="7">
        <f t="shared" si="13"/>
        <v>28</v>
      </c>
      <c r="AB15" s="28">
        <f t="shared" si="14"/>
        <v>14.736842105263158</v>
      </c>
      <c r="AC15" s="43"/>
      <c r="AD15" s="7">
        <v>7</v>
      </c>
      <c r="AE15" s="7">
        <f t="shared" si="15"/>
        <v>7</v>
      </c>
      <c r="AF15" s="7">
        <f t="shared" si="16"/>
        <v>32</v>
      </c>
      <c r="AG15" s="28">
        <f t="shared" si="17"/>
        <v>16.842105263157894</v>
      </c>
      <c r="AI15" s="7">
        <v>4</v>
      </c>
      <c r="AJ15" s="7">
        <f t="shared" si="18"/>
        <v>4</v>
      </c>
      <c r="AK15" s="7">
        <f t="shared" si="19"/>
        <v>35</v>
      </c>
      <c r="AL15" s="28">
        <f t="shared" si="20"/>
        <v>13.815789473684211</v>
      </c>
      <c r="AN15" s="36">
        <f t="shared" si="21"/>
        <v>74.605263157894726</v>
      </c>
      <c r="AO15" s="7">
        <f t="shared" si="22"/>
        <v>8</v>
      </c>
    </row>
    <row r="16" spans="2:41" x14ac:dyDescent="0.3">
      <c r="B16" s="3" t="s">
        <v>197</v>
      </c>
      <c r="C16" s="1" t="s">
        <v>216</v>
      </c>
      <c r="D16" s="12"/>
      <c r="E16" s="6">
        <v>14</v>
      </c>
      <c r="F16" s="7">
        <f t="shared" si="0"/>
        <v>14</v>
      </c>
      <c r="G16" s="7">
        <f t="shared" si="1"/>
        <v>25</v>
      </c>
      <c r="H16" s="28">
        <f t="shared" si="2"/>
        <v>6.5789473684210522</v>
      </c>
      <c r="I16" s="43"/>
      <c r="J16" s="7">
        <v>23</v>
      </c>
      <c r="K16" s="7">
        <f t="shared" si="3"/>
        <v>23</v>
      </c>
      <c r="L16" s="7">
        <f t="shared" si="4"/>
        <v>16</v>
      </c>
      <c r="M16" s="28">
        <f t="shared" si="5"/>
        <v>4.2105263157894735</v>
      </c>
      <c r="N16" s="43"/>
      <c r="O16" s="7">
        <v>15</v>
      </c>
      <c r="P16" s="7">
        <f t="shared" si="6"/>
        <v>16</v>
      </c>
      <c r="Q16" s="7">
        <f t="shared" si="7"/>
        <v>23</v>
      </c>
      <c r="R16" s="28">
        <f t="shared" si="8"/>
        <v>6.0526315789473681</v>
      </c>
      <c r="S16" s="12"/>
      <c r="T16" s="7">
        <v>16</v>
      </c>
      <c r="U16" s="7">
        <f t="shared" si="9"/>
        <v>16</v>
      </c>
      <c r="V16" s="7">
        <f t="shared" si="10"/>
        <v>23</v>
      </c>
      <c r="W16" s="28">
        <f t="shared" si="11"/>
        <v>9.0789473684210531</v>
      </c>
      <c r="X16" s="43"/>
      <c r="Y16" s="7">
        <v>10</v>
      </c>
      <c r="Z16" s="7">
        <f t="shared" si="12"/>
        <v>10</v>
      </c>
      <c r="AA16" s="7">
        <f t="shared" si="13"/>
        <v>29</v>
      </c>
      <c r="AB16" s="28">
        <f t="shared" si="14"/>
        <v>15.263157894736842</v>
      </c>
      <c r="AC16" s="43"/>
      <c r="AD16" s="7">
        <v>8</v>
      </c>
      <c r="AE16" s="7">
        <f t="shared" si="15"/>
        <v>8</v>
      </c>
      <c r="AF16" s="7">
        <f t="shared" si="16"/>
        <v>31</v>
      </c>
      <c r="AG16" s="28">
        <f t="shared" si="17"/>
        <v>16.315789473684209</v>
      </c>
      <c r="AI16" s="7">
        <v>8</v>
      </c>
      <c r="AJ16" s="7">
        <f t="shared" si="18"/>
        <v>8</v>
      </c>
      <c r="AK16" s="7">
        <f t="shared" si="19"/>
        <v>31</v>
      </c>
      <c r="AL16" s="28">
        <f t="shared" si="20"/>
        <v>12.236842105263158</v>
      </c>
      <c r="AN16" s="36">
        <f t="shared" si="21"/>
        <v>69.73684210526315</v>
      </c>
      <c r="AO16" s="7">
        <f t="shared" si="22"/>
        <v>9</v>
      </c>
    </row>
    <row r="17" spans="2:41" x14ac:dyDescent="0.3">
      <c r="B17" s="3" t="s">
        <v>190</v>
      </c>
      <c r="C17" s="1" t="s">
        <v>182</v>
      </c>
      <c r="D17" s="12"/>
      <c r="E17" s="6">
        <v>7</v>
      </c>
      <c r="F17" s="7">
        <f t="shared" si="0"/>
        <v>7</v>
      </c>
      <c r="G17" s="7">
        <f t="shared" si="1"/>
        <v>32</v>
      </c>
      <c r="H17" s="28">
        <f t="shared" si="2"/>
        <v>8.4210526315789469</v>
      </c>
      <c r="I17" s="43"/>
      <c r="J17" s="7">
        <v>8</v>
      </c>
      <c r="K17" s="7">
        <f t="shared" si="3"/>
        <v>8</v>
      </c>
      <c r="L17" s="7">
        <f t="shared" si="4"/>
        <v>31</v>
      </c>
      <c r="M17" s="28">
        <f t="shared" si="5"/>
        <v>8.1578947368421044</v>
      </c>
      <c r="N17" s="43"/>
      <c r="O17" s="7">
        <v>8</v>
      </c>
      <c r="P17" s="7">
        <f t="shared" si="6"/>
        <v>8</v>
      </c>
      <c r="Q17" s="7">
        <f t="shared" si="7"/>
        <v>31</v>
      </c>
      <c r="R17" s="28">
        <f t="shared" si="8"/>
        <v>8.1578947368421044</v>
      </c>
      <c r="S17" s="12"/>
      <c r="T17" s="7">
        <v>9</v>
      </c>
      <c r="U17" s="7">
        <f t="shared" si="9"/>
        <v>9</v>
      </c>
      <c r="V17" s="7">
        <f t="shared" si="10"/>
        <v>30</v>
      </c>
      <c r="W17" s="28">
        <f t="shared" si="11"/>
        <v>11.842105263157896</v>
      </c>
      <c r="X17" s="43"/>
      <c r="Y17" s="11"/>
      <c r="Z17" s="7">
        <f t="shared" si="12"/>
        <v>39</v>
      </c>
      <c r="AA17" s="7">
        <f t="shared" si="13"/>
        <v>0</v>
      </c>
      <c r="AB17" s="28">
        <f t="shared" si="14"/>
        <v>0</v>
      </c>
      <c r="AC17" s="43"/>
      <c r="AD17" s="7">
        <v>9</v>
      </c>
      <c r="AE17" s="7">
        <f t="shared" si="15"/>
        <v>9</v>
      </c>
      <c r="AF17" s="7">
        <f t="shared" si="16"/>
        <v>30</v>
      </c>
      <c r="AG17" s="28">
        <f t="shared" si="17"/>
        <v>15.789473684210526</v>
      </c>
      <c r="AI17" s="7">
        <v>10</v>
      </c>
      <c r="AJ17" s="7">
        <f t="shared" si="18"/>
        <v>10</v>
      </c>
      <c r="AK17" s="7">
        <f t="shared" si="19"/>
        <v>29</v>
      </c>
      <c r="AL17" s="28">
        <f t="shared" si="20"/>
        <v>11.447368421052632</v>
      </c>
      <c r="AN17" s="36">
        <f t="shared" si="21"/>
        <v>63.815789473684212</v>
      </c>
      <c r="AO17" s="7">
        <f t="shared" si="22"/>
        <v>10</v>
      </c>
    </row>
    <row r="18" spans="2:41" x14ac:dyDescent="0.3">
      <c r="B18" s="3" t="s">
        <v>205</v>
      </c>
      <c r="C18" s="1" t="s">
        <v>216</v>
      </c>
      <c r="D18" s="12"/>
      <c r="E18" s="6">
        <v>22</v>
      </c>
      <c r="F18" s="7">
        <f t="shared" si="0"/>
        <v>22</v>
      </c>
      <c r="G18" s="7">
        <f t="shared" si="1"/>
        <v>17</v>
      </c>
      <c r="H18" s="28">
        <f t="shared" si="2"/>
        <v>4.4736842105263159</v>
      </c>
      <c r="I18" s="43"/>
      <c r="J18" s="7">
        <v>26</v>
      </c>
      <c r="K18" s="7">
        <f t="shared" si="3"/>
        <v>26</v>
      </c>
      <c r="L18" s="7">
        <f t="shared" si="4"/>
        <v>13</v>
      </c>
      <c r="M18" s="28">
        <f t="shared" si="5"/>
        <v>3.4210526315789473</v>
      </c>
      <c r="N18" s="43"/>
      <c r="O18" s="20">
        <v>23</v>
      </c>
      <c r="P18" s="7">
        <f t="shared" si="6"/>
        <v>24</v>
      </c>
      <c r="Q18" s="7">
        <f t="shared" si="7"/>
        <v>15</v>
      </c>
      <c r="R18" s="28">
        <f t="shared" si="8"/>
        <v>3.9473684210526314</v>
      </c>
      <c r="S18" s="12"/>
      <c r="T18" s="7">
        <v>24</v>
      </c>
      <c r="U18" s="7">
        <f t="shared" si="9"/>
        <v>24</v>
      </c>
      <c r="V18" s="7">
        <f t="shared" si="10"/>
        <v>15</v>
      </c>
      <c r="W18" s="28">
        <f t="shared" si="11"/>
        <v>5.9210526315789478</v>
      </c>
      <c r="X18" s="43"/>
      <c r="Y18" s="7">
        <v>13</v>
      </c>
      <c r="Z18" s="7">
        <f t="shared" si="12"/>
        <v>13</v>
      </c>
      <c r="AA18" s="7">
        <f t="shared" si="13"/>
        <v>26</v>
      </c>
      <c r="AB18" s="28">
        <f t="shared" si="14"/>
        <v>13.684210526315789</v>
      </c>
      <c r="AC18" s="43"/>
      <c r="AD18" s="7">
        <v>11</v>
      </c>
      <c r="AE18" s="7">
        <f t="shared" si="15"/>
        <v>11</v>
      </c>
      <c r="AF18" s="7">
        <f t="shared" si="16"/>
        <v>28</v>
      </c>
      <c r="AG18" s="28">
        <f t="shared" si="17"/>
        <v>14.736842105263158</v>
      </c>
      <c r="AI18" s="7">
        <v>13</v>
      </c>
      <c r="AJ18" s="7">
        <f t="shared" si="18"/>
        <v>13</v>
      </c>
      <c r="AK18" s="7">
        <f t="shared" si="19"/>
        <v>26</v>
      </c>
      <c r="AL18" s="28">
        <f t="shared" si="20"/>
        <v>10.263157894736842</v>
      </c>
      <c r="AN18" s="36">
        <f t="shared" si="21"/>
        <v>56.44736842105263</v>
      </c>
      <c r="AO18" s="7">
        <f t="shared" si="22"/>
        <v>11</v>
      </c>
    </row>
    <row r="19" spans="2:41" x14ac:dyDescent="0.3">
      <c r="B19" s="3" t="s">
        <v>213</v>
      </c>
      <c r="C19" s="1" t="s">
        <v>335</v>
      </c>
      <c r="D19" s="12"/>
      <c r="E19" s="6">
        <v>31</v>
      </c>
      <c r="F19" s="7">
        <f t="shared" si="0"/>
        <v>31</v>
      </c>
      <c r="G19" s="7">
        <f t="shared" si="1"/>
        <v>8</v>
      </c>
      <c r="H19" s="28">
        <f t="shared" si="2"/>
        <v>2.1052631578947367</v>
      </c>
      <c r="I19" s="43"/>
      <c r="J19" s="14">
        <v>6</v>
      </c>
      <c r="K19" s="7">
        <f t="shared" si="3"/>
        <v>6</v>
      </c>
      <c r="L19" s="7">
        <f t="shared" si="4"/>
        <v>33</v>
      </c>
      <c r="M19" s="28">
        <f t="shared" si="5"/>
        <v>8.6842105263157894</v>
      </c>
      <c r="N19" s="43"/>
      <c r="O19" s="7">
        <v>9</v>
      </c>
      <c r="P19" s="7">
        <f t="shared" si="6"/>
        <v>9</v>
      </c>
      <c r="Q19" s="7">
        <f t="shared" si="7"/>
        <v>30</v>
      </c>
      <c r="R19" s="28">
        <f t="shared" si="8"/>
        <v>7.8947368421052628</v>
      </c>
      <c r="S19" s="12"/>
      <c r="T19" s="7">
        <v>14</v>
      </c>
      <c r="U19" s="7">
        <f t="shared" si="9"/>
        <v>14</v>
      </c>
      <c r="V19" s="7">
        <f t="shared" si="10"/>
        <v>25</v>
      </c>
      <c r="W19" s="28">
        <f t="shared" si="11"/>
        <v>9.8684210526315788</v>
      </c>
      <c r="X19" s="43"/>
      <c r="Y19" s="7">
        <v>14</v>
      </c>
      <c r="Z19" s="7">
        <f t="shared" si="12"/>
        <v>14</v>
      </c>
      <c r="AA19" s="7">
        <f t="shared" si="13"/>
        <v>25</v>
      </c>
      <c r="AB19" s="28">
        <f t="shared" si="14"/>
        <v>13.157894736842104</v>
      </c>
      <c r="AC19" s="43"/>
      <c r="AD19" s="11"/>
      <c r="AE19" s="7">
        <f t="shared" si="15"/>
        <v>39</v>
      </c>
      <c r="AF19" s="7">
        <f t="shared" si="16"/>
        <v>0</v>
      </c>
      <c r="AG19" s="28">
        <f t="shared" si="17"/>
        <v>0</v>
      </c>
      <c r="AI19" s="7">
        <v>12</v>
      </c>
      <c r="AJ19" s="7">
        <f t="shared" si="18"/>
        <v>12</v>
      </c>
      <c r="AK19" s="7">
        <f t="shared" si="19"/>
        <v>27</v>
      </c>
      <c r="AL19" s="28">
        <f t="shared" si="20"/>
        <v>10.657894736842104</v>
      </c>
      <c r="AN19" s="36">
        <f t="shared" si="21"/>
        <v>52.368421052631575</v>
      </c>
      <c r="AO19" s="7">
        <f t="shared" si="22"/>
        <v>12</v>
      </c>
    </row>
    <row r="20" spans="2:41" x14ac:dyDescent="0.3">
      <c r="B20" s="3" t="s">
        <v>193</v>
      </c>
      <c r="C20" s="1" t="s">
        <v>216</v>
      </c>
      <c r="D20" s="12"/>
      <c r="E20" s="6">
        <v>10</v>
      </c>
      <c r="F20" s="7">
        <f t="shared" si="0"/>
        <v>10</v>
      </c>
      <c r="G20" s="7">
        <f t="shared" si="1"/>
        <v>29</v>
      </c>
      <c r="H20" s="28">
        <f t="shared" si="2"/>
        <v>7.6315789473684212</v>
      </c>
      <c r="I20" s="43"/>
      <c r="J20" s="7">
        <v>13</v>
      </c>
      <c r="K20" s="7">
        <f t="shared" si="3"/>
        <v>13</v>
      </c>
      <c r="L20" s="7">
        <f t="shared" si="4"/>
        <v>26</v>
      </c>
      <c r="M20" s="28">
        <f t="shared" si="5"/>
        <v>6.8421052631578947</v>
      </c>
      <c r="N20" s="43"/>
      <c r="O20" s="7">
        <v>10</v>
      </c>
      <c r="P20" s="7">
        <f t="shared" si="6"/>
        <v>10</v>
      </c>
      <c r="Q20" s="7">
        <f t="shared" si="7"/>
        <v>29</v>
      </c>
      <c r="R20" s="28">
        <f t="shared" si="8"/>
        <v>7.6315789473684212</v>
      </c>
      <c r="S20" s="12"/>
      <c r="T20" s="7">
        <v>12</v>
      </c>
      <c r="U20" s="7">
        <f t="shared" si="9"/>
        <v>12</v>
      </c>
      <c r="V20" s="7">
        <f t="shared" si="10"/>
        <v>27</v>
      </c>
      <c r="W20" s="28">
        <f t="shared" si="11"/>
        <v>10.657894736842104</v>
      </c>
      <c r="X20" s="43"/>
      <c r="Y20" s="7">
        <v>7</v>
      </c>
      <c r="Z20" s="7">
        <f t="shared" si="12"/>
        <v>7</v>
      </c>
      <c r="AA20" s="7">
        <f t="shared" si="13"/>
        <v>32</v>
      </c>
      <c r="AB20" s="28">
        <f t="shared" si="14"/>
        <v>16.842105263157894</v>
      </c>
      <c r="AC20" s="43"/>
      <c r="AD20" s="11"/>
      <c r="AE20" s="7">
        <f t="shared" si="15"/>
        <v>39</v>
      </c>
      <c r="AF20" s="7">
        <f t="shared" si="16"/>
        <v>0</v>
      </c>
      <c r="AG20" s="28">
        <f t="shared" si="17"/>
        <v>0</v>
      </c>
      <c r="AI20" s="11"/>
      <c r="AJ20" s="7">
        <f t="shared" si="18"/>
        <v>39</v>
      </c>
      <c r="AK20" s="7">
        <f t="shared" si="19"/>
        <v>0</v>
      </c>
      <c r="AL20" s="28">
        <f t="shared" si="20"/>
        <v>0</v>
      </c>
      <c r="AN20" s="36">
        <f t="shared" si="21"/>
        <v>49.60526315789474</v>
      </c>
      <c r="AO20" s="7">
        <f t="shared" si="22"/>
        <v>13</v>
      </c>
    </row>
    <row r="21" spans="2:41" x14ac:dyDescent="0.3">
      <c r="B21" s="3" t="s">
        <v>359</v>
      </c>
      <c r="C21" s="1" t="s">
        <v>348</v>
      </c>
      <c r="D21" s="12"/>
      <c r="E21" s="13"/>
      <c r="F21" s="7">
        <f t="shared" si="0"/>
        <v>39</v>
      </c>
      <c r="G21" s="7">
        <f t="shared" si="1"/>
        <v>0</v>
      </c>
      <c r="H21" s="28">
        <f t="shared" si="2"/>
        <v>0</v>
      </c>
      <c r="I21" s="43"/>
      <c r="J21" s="11"/>
      <c r="K21" s="7">
        <f t="shared" si="3"/>
        <v>39</v>
      </c>
      <c r="L21" s="7">
        <f t="shared" si="4"/>
        <v>0</v>
      </c>
      <c r="M21" s="28">
        <f t="shared" si="5"/>
        <v>0</v>
      </c>
      <c r="N21" s="43"/>
      <c r="O21" s="7">
        <v>6</v>
      </c>
      <c r="P21" s="7">
        <f t="shared" si="6"/>
        <v>6</v>
      </c>
      <c r="Q21" s="7">
        <f t="shared" si="7"/>
        <v>33</v>
      </c>
      <c r="R21" s="28">
        <f t="shared" si="8"/>
        <v>8.6842105263157894</v>
      </c>
      <c r="S21" s="12"/>
      <c r="T21" s="7">
        <v>7</v>
      </c>
      <c r="U21" s="7">
        <f t="shared" si="9"/>
        <v>7</v>
      </c>
      <c r="V21" s="7">
        <f t="shared" si="10"/>
        <v>32</v>
      </c>
      <c r="W21" s="28">
        <f t="shared" si="11"/>
        <v>12.631578947368421</v>
      </c>
      <c r="X21" s="43"/>
      <c r="Y21" s="7">
        <v>16</v>
      </c>
      <c r="Z21" s="7">
        <f t="shared" si="12"/>
        <v>16</v>
      </c>
      <c r="AA21" s="7">
        <f t="shared" si="13"/>
        <v>23</v>
      </c>
      <c r="AB21" s="28">
        <f t="shared" si="14"/>
        <v>12.105263157894736</v>
      </c>
      <c r="AC21" s="43"/>
      <c r="AD21" s="11"/>
      <c r="AE21" s="7">
        <f t="shared" si="15"/>
        <v>39</v>
      </c>
      <c r="AF21" s="7">
        <f t="shared" si="16"/>
        <v>0</v>
      </c>
      <c r="AG21" s="28">
        <f t="shared" si="17"/>
        <v>0</v>
      </c>
      <c r="AI21" s="7">
        <v>9</v>
      </c>
      <c r="AJ21" s="7">
        <f t="shared" si="18"/>
        <v>9</v>
      </c>
      <c r="AK21" s="7">
        <f t="shared" si="19"/>
        <v>30</v>
      </c>
      <c r="AL21" s="28">
        <f t="shared" si="20"/>
        <v>11.842105263157896</v>
      </c>
      <c r="AN21" s="36">
        <f t="shared" si="21"/>
        <v>45.263157894736842</v>
      </c>
      <c r="AO21" s="7">
        <f t="shared" si="22"/>
        <v>14</v>
      </c>
    </row>
    <row r="22" spans="2:41" x14ac:dyDescent="0.3">
      <c r="B22" s="3" t="s">
        <v>196</v>
      </c>
      <c r="C22" s="1" t="s">
        <v>173</v>
      </c>
      <c r="D22" s="12"/>
      <c r="E22" s="6">
        <v>13</v>
      </c>
      <c r="F22" s="7">
        <f t="shared" si="0"/>
        <v>13</v>
      </c>
      <c r="G22" s="7">
        <f t="shared" si="1"/>
        <v>26</v>
      </c>
      <c r="H22" s="28">
        <f t="shared" si="2"/>
        <v>6.8421052631578947</v>
      </c>
      <c r="I22" s="43"/>
      <c r="J22" s="7">
        <v>14</v>
      </c>
      <c r="K22" s="7">
        <f t="shared" si="3"/>
        <v>14</v>
      </c>
      <c r="L22" s="7">
        <f t="shared" si="4"/>
        <v>25</v>
      </c>
      <c r="M22" s="28">
        <f t="shared" si="5"/>
        <v>6.5789473684210522</v>
      </c>
      <c r="N22" s="43"/>
      <c r="O22" s="7">
        <v>13</v>
      </c>
      <c r="P22" s="7">
        <f t="shared" si="6"/>
        <v>14</v>
      </c>
      <c r="Q22" s="7">
        <f t="shared" si="7"/>
        <v>25</v>
      </c>
      <c r="R22" s="28">
        <f t="shared" si="8"/>
        <v>6.5789473684210522</v>
      </c>
      <c r="S22" s="12"/>
      <c r="T22" s="7">
        <v>17</v>
      </c>
      <c r="U22" s="7">
        <f t="shared" si="9"/>
        <v>17</v>
      </c>
      <c r="V22" s="7">
        <f t="shared" si="10"/>
        <v>22</v>
      </c>
      <c r="W22" s="28">
        <f t="shared" si="11"/>
        <v>8.6842105263157894</v>
      </c>
      <c r="X22" s="43"/>
      <c r="Y22" s="7">
        <v>8</v>
      </c>
      <c r="Z22" s="7">
        <f t="shared" si="12"/>
        <v>8</v>
      </c>
      <c r="AA22" s="7">
        <f t="shared" si="13"/>
        <v>31</v>
      </c>
      <c r="AB22" s="28">
        <f t="shared" si="14"/>
        <v>16.315789473684209</v>
      </c>
      <c r="AC22" s="43"/>
      <c r="AD22" s="11"/>
      <c r="AE22" s="7">
        <f t="shared" si="15"/>
        <v>39</v>
      </c>
      <c r="AF22" s="7">
        <f t="shared" si="16"/>
        <v>0</v>
      </c>
      <c r="AG22" s="28">
        <f t="shared" si="17"/>
        <v>0</v>
      </c>
      <c r="AI22" s="11"/>
      <c r="AJ22" s="7">
        <f t="shared" si="18"/>
        <v>39</v>
      </c>
      <c r="AK22" s="7">
        <f t="shared" si="19"/>
        <v>0</v>
      </c>
      <c r="AL22" s="28">
        <f t="shared" si="20"/>
        <v>0</v>
      </c>
      <c r="AN22" s="36">
        <f t="shared" si="21"/>
        <v>45</v>
      </c>
      <c r="AO22" s="7">
        <f t="shared" si="22"/>
        <v>15</v>
      </c>
    </row>
    <row r="23" spans="2:41" x14ac:dyDescent="0.3">
      <c r="B23" s="3" t="s">
        <v>209</v>
      </c>
      <c r="C23" s="1" t="s">
        <v>222</v>
      </c>
      <c r="D23" s="12"/>
      <c r="E23" s="6">
        <v>26</v>
      </c>
      <c r="F23" s="7">
        <f t="shared" si="0"/>
        <v>26</v>
      </c>
      <c r="G23" s="7">
        <f t="shared" si="1"/>
        <v>13</v>
      </c>
      <c r="H23" s="28">
        <f t="shared" si="2"/>
        <v>3.4210526315789473</v>
      </c>
      <c r="I23" s="43"/>
      <c r="J23" s="7">
        <v>28</v>
      </c>
      <c r="K23" s="7">
        <f t="shared" si="3"/>
        <v>28</v>
      </c>
      <c r="L23" s="7">
        <f t="shared" si="4"/>
        <v>11</v>
      </c>
      <c r="M23" s="28">
        <f t="shared" si="5"/>
        <v>2.8947368421052633</v>
      </c>
      <c r="N23" s="43"/>
      <c r="O23" s="20">
        <v>26</v>
      </c>
      <c r="P23" s="7">
        <f t="shared" si="6"/>
        <v>27</v>
      </c>
      <c r="Q23" s="7">
        <f t="shared" si="7"/>
        <v>12</v>
      </c>
      <c r="R23" s="28">
        <f t="shared" si="8"/>
        <v>3.1578947368421053</v>
      </c>
      <c r="S23" s="12"/>
      <c r="T23" s="7">
        <v>19</v>
      </c>
      <c r="U23" s="7">
        <f t="shared" si="9"/>
        <v>19</v>
      </c>
      <c r="V23" s="7">
        <f t="shared" si="10"/>
        <v>20</v>
      </c>
      <c r="W23" s="28">
        <f t="shared" si="11"/>
        <v>7.8947368421052628</v>
      </c>
      <c r="X23" s="43"/>
      <c r="Y23" s="11"/>
      <c r="Z23" s="7">
        <f t="shared" si="12"/>
        <v>39</v>
      </c>
      <c r="AA23" s="7">
        <f t="shared" si="13"/>
        <v>0</v>
      </c>
      <c r="AB23" s="28">
        <f t="shared" si="14"/>
        <v>0</v>
      </c>
      <c r="AC23" s="43"/>
      <c r="AD23" s="7">
        <v>12</v>
      </c>
      <c r="AE23" s="7">
        <f t="shared" si="15"/>
        <v>12</v>
      </c>
      <c r="AF23" s="7">
        <f t="shared" si="16"/>
        <v>27</v>
      </c>
      <c r="AG23" s="28">
        <f t="shared" si="17"/>
        <v>14.210526315789474</v>
      </c>
      <c r="AI23" s="11"/>
      <c r="AJ23" s="7">
        <f t="shared" si="18"/>
        <v>39</v>
      </c>
      <c r="AK23" s="7">
        <f t="shared" si="19"/>
        <v>0</v>
      </c>
      <c r="AL23" s="28">
        <f t="shared" si="20"/>
        <v>0</v>
      </c>
      <c r="AN23" s="36">
        <f t="shared" si="21"/>
        <v>31.578947368421055</v>
      </c>
      <c r="AO23" s="7">
        <f t="shared" si="22"/>
        <v>16</v>
      </c>
    </row>
    <row r="24" spans="2:41" x14ac:dyDescent="0.3">
      <c r="B24" s="3" t="s">
        <v>194</v>
      </c>
      <c r="C24" s="1" t="s">
        <v>218</v>
      </c>
      <c r="D24" s="12"/>
      <c r="E24" s="6">
        <v>11</v>
      </c>
      <c r="F24" s="7">
        <f t="shared" si="0"/>
        <v>11</v>
      </c>
      <c r="G24" s="7">
        <f t="shared" si="1"/>
        <v>28</v>
      </c>
      <c r="H24" s="28">
        <f t="shared" si="2"/>
        <v>7.3684210526315788</v>
      </c>
      <c r="I24" s="43"/>
      <c r="J24" s="7">
        <v>11</v>
      </c>
      <c r="K24" s="7">
        <f t="shared" si="3"/>
        <v>11</v>
      </c>
      <c r="L24" s="7">
        <f t="shared" si="4"/>
        <v>28</v>
      </c>
      <c r="M24" s="28">
        <f t="shared" si="5"/>
        <v>7.3684210526315788</v>
      </c>
      <c r="N24" s="43"/>
      <c r="O24" s="7">
        <v>16</v>
      </c>
      <c r="P24" s="7">
        <f t="shared" si="6"/>
        <v>17</v>
      </c>
      <c r="Q24" s="7">
        <f t="shared" si="7"/>
        <v>22</v>
      </c>
      <c r="R24" s="28">
        <f t="shared" si="8"/>
        <v>5.7894736842105265</v>
      </c>
      <c r="S24" s="12"/>
      <c r="T24" s="7">
        <v>15</v>
      </c>
      <c r="U24" s="7">
        <f t="shared" si="9"/>
        <v>15</v>
      </c>
      <c r="V24" s="7">
        <f t="shared" si="10"/>
        <v>24</v>
      </c>
      <c r="W24" s="28">
        <f t="shared" si="11"/>
        <v>9.473684210526315</v>
      </c>
      <c r="X24" s="43"/>
      <c r="Y24" s="11"/>
      <c r="Z24" s="7">
        <f t="shared" si="12"/>
        <v>39</v>
      </c>
      <c r="AA24" s="7">
        <f t="shared" si="13"/>
        <v>0</v>
      </c>
      <c r="AB24" s="28">
        <f t="shared" si="14"/>
        <v>0</v>
      </c>
      <c r="AC24" s="43"/>
      <c r="AD24" s="11"/>
      <c r="AE24" s="7">
        <f t="shared" si="15"/>
        <v>39</v>
      </c>
      <c r="AF24" s="7">
        <f t="shared" si="16"/>
        <v>0</v>
      </c>
      <c r="AG24" s="28">
        <f t="shared" si="17"/>
        <v>0</v>
      </c>
      <c r="AI24" s="11"/>
      <c r="AJ24" s="7">
        <f t="shared" si="18"/>
        <v>39</v>
      </c>
      <c r="AK24" s="7">
        <f t="shared" si="19"/>
        <v>0</v>
      </c>
      <c r="AL24" s="28">
        <f t="shared" si="20"/>
        <v>0</v>
      </c>
      <c r="AN24" s="36">
        <f t="shared" si="21"/>
        <v>30</v>
      </c>
      <c r="AO24" s="7">
        <f t="shared" si="22"/>
        <v>17</v>
      </c>
    </row>
    <row r="25" spans="2:41" x14ac:dyDescent="0.3">
      <c r="B25" s="3" t="s">
        <v>211</v>
      </c>
      <c r="C25" s="1" t="s">
        <v>141</v>
      </c>
      <c r="D25" s="12"/>
      <c r="E25" s="6">
        <v>28</v>
      </c>
      <c r="F25" s="7">
        <f t="shared" si="0"/>
        <v>28</v>
      </c>
      <c r="G25" s="7">
        <f t="shared" si="1"/>
        <v>11</v>
      </c>
      <c r="H25" s="28">
        <f t="shared" si="2"/>
        <v>2.8947368421052633</v>
      </c>
      <c r="I25" s="43"/>
      <c r="J25" s="7">
        <v>32</v>
      </c>
      <c r="K25" s="7">
        <f t="shared" si="3"/>
        <v>32</v>
      </c>
      <c r="L25" s="7">
        <f t="shared" si="4"/>
        <v>7</v>
      </c>
      <c r="M25" s="28">
        <f t="shared" si="5"/>
        <v>1.8421052631578947</v>
      </c>
      <c r="N25" s="43"/>
      <c r="O25" s="7">
        <v>4</v>
      </c>
      <c r="P25" s="7">
        <f t="shared" si="6"/>
        <v>4</v>
      </c>
      <c r="Q25" s="7">
        <f t="shared" si="7"/>
        <v>35</v>
      </c>
      <c r="R25" s="28">
        <f t="shared" si="8"/>
        <v>9.2105263157894743</v>
      </c>
      <c r="S25" s="12"/>
      <c r="T25" s="7">
        <v>4</v>
      </c>
      <c r="U25" s="7">
        <f t="shared" si="9"/>
        <v>4</v>
      </c>
      <c r="V25" s="7">
        <f t="shared" si="10"/>
        <v>35</v>
      </c>
      <c r="W25" s="28">
        <f t="shared" si="11"/>
        <v>13.815789473684211</v>
      </c>
      <c r="X25" s="43"/>
      <c r="Y25" s="11"/>
      <c r="Z25" s="7">
        <f t="shared" si="12"/>
        <v>39</v>
      </c>
      <c r="AA25" s="7">
        <f t="shared" si="13"/>
        <v>0</v>
      </c>
      <c r="AB25" s="28">
        <f t="shared" si="14"/>
        <v>0</v>
      </c>
      <c r="AC25" s="43"/>
      <c r="AD25" s="11"/>
      <c r="AE25" s="7">
        <f t="shared" si="15"/>
        <v>39</v>
      </c>
      <c r="AF25" s="7">
        <f t="shared" si="16"/>
        <v>0</v>
      </c>
      <c r="AG25" s="28">
        <f t="shared" si="17"/>
        <v>0</v>
      </c>
      <c r="AI25" s="11"/>
      <c r="AJ25" s="7">
        <f t="shared" si="18"/>
        <v>39</v>
      </c>
      <c r="AK25" s="7">
        <f t="shared" si="19"/>
        <v>0</v>
      </c>
      <c r="AL25" s="28">
        <f t="shared" si="20"/>
        <v>0</v>
      </c>
      <c r="AN25" s="36">
        <f t="shared" si="21"/>
        <v>27.763157894736842</v>
      </c>
      <c r="AO25" s="7">
        <f t="shared" si="22"/>
        <v>18</v>
      </c>
    </row>
    <row r="26" spans="2:41" x14ac:dyDescent="0.3">
      <c r="B26" s="3" t="s">
        <v>201</v>
      </c>
      <c r="C26" s="1" t="s">
        <v>220</v>
      </c>
      <c r="D26" s="12"/>
      <c r="E26" s="8">
        <v>18</v>
      </c>
      <c r="F26" s="7">
        <f t="shared" si="0"/>
        <v>18</v>
      </c>
      <c r="G26" s="7">
        <f t="shared" si="1"/>
        <v>21</v>
      </c>
      <c r="H26" s="28">
        <f t="shared" si="2"/>
        <v>5.5263157894736841</v>
      </c>
      <c r="I26" s="43"/>
      <c r="J26" s="7">
        <v>17</v>
      </c>
      <c r="K26" s="7">
        <f t="shared" si="3"/>
        <v>17</v>
      </c>
      <c r="L26" s="7">
        <f t="shared" si="4"/>
        <v>22</v>
      </c>
      <c r="M26" s="28">
        <f t="shared" si="5"/>
        <v>5.7894736842105265</v>
      </c>
      <c r="N26" s="43"/>
      <c r="O26" s="7">
        <v>20</v>
      </c>
      <c r="P26" s="7">
        <f t="shared" si="6"/>
        <v>21</v>
      </c>
      <c r="Q26" s="7">
        <f t="shared" si="7"/>
        <v>18</v>
      </c>
      <c r="R26" s="28">
        <f t="shared" si="8"/>
        <v>4.7368421052631575</v>
      </c>
      <c r="S26" s="12"/>
      <c r="T26" s="7">
        <v>22</v>
      </c>
      <c r="U26" s="7">
        <f t="shared" si="9"/>
        <v>22</v>
      </c>
      <c r="V26" s="7">
        <f t="shared" si="10"/>
        <v>17</v>
      </c>
      <c r="W26" s="28">
        <f t="shared" si="11"/>
        <v>6.7105263157894735</v>
      </c>
      <c r="X26" s="43"/>
      <c r="Y26" s="11"/>
      <c r="Z26" s="7">
        <f t="shared" si="12"/>
        <v>39</v>
      </c>
      <c r="AA26" s="7">
        <f t="shared" si="13"/>
        <v>0</v>
      </c>
      <c r="AB26" s="28">
        <f t="shared" si="14"/>
        <v>0</v>
      </c>
      <c r="AC26" s="43"/>
      <c r="AD26" s="11"/>
      <c r="AE26" s="7">
        <f t="shared" si="15"/>
        <v>39</v>
      </c>
      <c r="AF26" s="7">
        <f t="shared" si="16"/>
        <v>0</v>
      </c>
      <c r="AG26" s="28">
        <f t="shared" si="17"/>
        <v>0</v>
      </c>
      <c r="AI26" s="11"/>
      <c r="AJ26" s="7">
        <f t="shared" si="18"/>
        <v>39</v>
      </c>
      <c r="AK26" s="7">
        <f t="shared" si="19"/>
        <v>0</v>
      </c>
      <c r="AL26" s="28">
        <f t="shared" si="20"/>
        <v>0</v>
      </c>
      <c r="AN26" s="36">
        <f t="shared" si="21"/>
        <v>22.763157894736842</v>
      </c>
      <c r="AO26" s="7">
        <f t="shared" si="22"/>
        <v>19</v>
      </c>
    </row>
    <row r="27" spans="2:41" x14ac:dyDescent="0.3">
      <c r="B27" s="3" t="s">
        <v>208</v>
      </c>
      <c r="C27" s="1" t="s">
        <v>172</v>
      </c>
      <c r="D27" s="12"/>
      <c r="E27" s="6">
        <v>25</v>
      </c>
      <c r="F27" s="7">
        <f t="shared" si="0"/>
        <v>25</v>
      </c>
      <c r="G27" s="7">
        <f t="shared" si="1"/>
        <v>14</v>
      </c>
      <c r="H27" s="28">
        <f t="shared" si="2"/>
        <v>3.6842105263157894</v>
      </c>
      <c r="I27" s="43"/>
      <c r="J27" s="7">
        <v>18</v>
      </c>
      <c r="K27" s="7">
        <f t="shared" si="3"/>
        <v>18</v>
      </c>
      <c r="L27" s="7">
        <f t="shared" si="4"/>
        <v>21</v>
      </c>
      <c r="M27" s="28">
        <f t="shared" si="5"/>
        <v>5.5263157894736841</v>
      </c>
      <c r="N27" s="43"/>
      <c r="O27" s="20">
        <v>21</v>
      </c>
      <c r="P27" s="7">
        <f t="shared" si="6"/>
        <v>22</v>
      </c>
      <c r="Q27" s="7">
        <f t="shared" si="7"/>
        <v>17</v>
      </c>
      <c r="R27" s="28">
        <f t="shared" si="8"/>
        <v>4.4736842105263159</v>
      </c>
      <c r="S27" s="12"/>
      <c r="T27" s="7">
        <v>18</v>
      </c>
      <c r="U27" s="7">
        <f t="shared" si="9"/>
        <v>18</v>
      </c>
      <c r="V27" s="7">
        <f t="shared" si="10"/>
        <v>21</v>
      </c>
      <c r="W27" s="28">
        <f t="shared" si="11"/>
        <v>8.2894736842105257</v>
      </c>
      <c r="X27" s="43"/>
      <c r="Y27" s="11"/>
      <c r="Z27" s="7">
        <f t="shared" si="12"/>
        <v>39</v>
      </c>
      <c r="AA27" s="7">
        <f t="shared" si="13"/>
        <v>0</v>
      </c>
      <c r="AB27" s="28">
        <f t="shared" si="14"/>
        <v>0</v>
      </c>
      <c r="AC27" s="43"/>
      <c r="AD27" s="11"/>
      <c r="AE27" s="7">
        <f t="shared" si="15"/>
        <v>39</v>
      </c>
      <c r="AF27" s="7">
        <f t="shared" si="16"/>
        <v>0</v>
      </c>
      <c r="AG27" s="28">
        <f t="shared" si="17"/>
        <v>0</v>
      </c>
      <c r="AI27" s="11"/>
      <c r="AJ27" s="7">
        <f t="shared" si="18"/>
        <v>39</v>
      </c>
      <c r="AK27" s="7">
        <f t="shared" si="19"/>
        <v>0</v>
      </c>
      <c r="AL27" s="28">
        <f t="shared" si="20"/>
        <v>0</v>
      </c>
      <c r="AN27" s="36">
        <f t="shared" si="21"/>
        <v>21.973684210526315</v>
      </c>
      <c r="AO27" s="7">
        <f t="shared" si="22"/>
        <v>20</v>
      </c>
    </row>
    <row r="28" spans="2:41" x14ac:dyDescent="0.3">
      <c r="B28" s="3" t="s">
        <v>206</v>
      </c>
      <c r="C28" s="1" t="s">
        <v>105</v>
      </c>
      <c r="D28" s="12"/>
      <c r="E28" s="6">
        <v>23</v>
      </c>
      <c r="F28" s="7">
        <f t="shared" si="0"/>
        <v>23</v>
      </c>
      <c r="G28" s="7">
        <f t="shared" si="1"/>
        <v>16</v>
      </c>
      <c r="H28" s="28">
        <f t="shared" si="2"/>
        <v>4.2105263157894735</v>
      </c>
      <c r="I28" s="43"/>
      <c r="J28" s="7">
        <v>25</v>
      </c>
      <c r="K28" s="7">
        <f t="shared" si="3"/>
        <v>25</v>
      </c>
      <c r="L28" s="7">
        <f t="shared" si="4"/>
        <v>14</v>
      </c>
      <c r="M28" s="28">
        <f t="shared" si="5"/>
        <v>3.6842105263157894</v>
      </c>
      <c r="N28" s="43"/>
      <c r="O28" s="20">
        <v>19</v>
      </c>
      <c r="P28" s="7">
        <f t="shared" si="6"/>
        <v>20</v>
      </c>
      <c r="Q28" s="7">
        <f t="shared" si="7"/>
        <v>19</v>
      </c>
      <c r="R28" s="28">
        <f t="shared" si="8"/>
        <v>5</v>
      </c>
      <c r="S28" s="12"/>
      <c r="T28" s="7">
        <v>21</v>
      </c>
      <c r="U28" s="7">
        <f t="shared" si="9"/>
        <v>21</v>
      </c>
      <c r="V28" s="7">
        <f t="shared" si="10"/>
        <v>18</v>
      </c>
      <c r="W28" s="28">
        <f t="shared" si="11"/>
        <v>7.1052631578947372</v>
      </c>
      <c r="X28" s="43"/>
      <c r="Y28" s="11"/>
      <c r="Z28" s="7">
        <f t="shared" si="12"/>
        <v>39</v>
      </c>
      <c r="AA28" s="7">
        <f t="shared" si="13"/>
        <v>0</v>
      </c>
      <c r="AB28" s="28">
        <f t="shared" si="14"/>
        <v>0</v>
      </c>
      <c r="AC28" s="43"/>
      <c r="AD28" s="11"/>
      <c r="AE28" s="7">
        <f t="shared" si="15"/>
        <v>39</v>
      </c>
      <c r="AF28" s="7">
        <f t="shared" si="16"/>
        <v>0</v>
      </c>
      <c r="AG28" s="28">
        <f t="shared" si="17"/>
        <v>0</v>
      </c>
      <c r="AI28" s="11"/>
      <c r="AJ28" s="7">
        <f t="shared" si="18"/>
        <v>39</v>
      </c>
      <c r="AK28" s="7">
        <f t="shared" si="19"/>
        <v>0</v>
      </c>
      <c r="AL28" s="28">
        <f t="shared" si="20"/>
        <v>0</v>
      </c>
      <c r="AN28" s="36">
        <f t="shared" si="21"/>
        <v>20</v>
      </c>
      <c r="AO28" s="7">
        <f t="shared" si="22"/>
        <v>21</v>
      </c>
    </row>
    <row r="29" spans="2:41" x14ac:dyDescent="0.3">
      <c r="B29" s="3" t="s">
        <v>200</v>
      </c>
      <c r="C29" s="1" t="s">
        <v>102</v>
      </c>
      <c r="D29" s="12"/>
      <c r="E29" s="6">
        <v>17</v>
      </c>
      <c r="F29" s="7">
        <f t="shared" si="0"/>
        <v>17</v>
      </c>
      <c r="G29" s="7">
        <f t="shared" si="1"/>
        <v>22</v>
      </c>
      <c r="H29" s="28">
        <f t="shared" si="2"/>
        <v>5.7894736842105265</v>
      </c>
      <c r="I29" s="43"/>
      <c r="J29" s="7">
        <v>14</v>
      </c>
      <c r="K29" s="7">
        <f t="shared" si="3"/>
        <v>14</v>
      </c>
      <c r="L29" s="7">
        <f t="shared" si="4"/>
        <v>25</v>
      </c>
      <c r="M29" s="28">
        <f t="shared" si="5"/>
        <v>6.5789473684210522</v>
      </c>
      <c r="N29" s="43"/>
      <c r="O29" s="7">
        <v>12</v>
      </c>
      <c r="P29" s="7">
        <f t="shared" si="6"/>
        <v>13</v>
      </c>
      <c r="Q29" s="7">
        <f t="shared" si="7"/>
        <v>26</v>
      </c>
      <c r="R29" s="28">
        <f t="shared" si="8"/>
        <v>6.8421052631578947</v>
      </c>
      <c r="S29" s="12"/>
      <c r="T29" s="7">
        <v>38</v>
      </c>
      <c r="U29" s="7">
        <f t="shared" si="9"/>
        <v>38</v>
      </c>
      <c r="V29" s="7">
        <f t="shared" si="10"/>
        <v>1</v>
      </c>
      <c r="W29" s="28">
        <f t="shared" si="11"/>
        <v>0.39473684210526316</v>
      </c>
      <c r="X29" s="43"/>
      <c r="Y29" s="11"/>
      <c r="Z29" s="7">
        <f t="shared" si="12"/>
        <v>39</v>
      </c>
      <c r="AA29" s="7">
        <f t="shared" si="13"/>
        <v>0</v>
      </c>
      <c r="AB29" s="28">
        <f t="shared" si="14"/>
        <v>0</v>
      </c>
      <c r="AC29" s="43"/>
      <c r="AD29" s="11"/>
      <c r="AE29" s="7">
        <f t="shared" si="15"/>
        <v>39</v>
      </c>
      <c r="AF29" s="7">
        <f t="shared" si="16"/>
        <v>0</v>
      </c>
      <c r="AG29" s="28">
        <f t="shared" si="17"/>
        <v>0</v>
      </c>
      <c r="AI29" s="11"/>
      <c r="AJ29" s="7">
        <f t="shared" si="18"/>
        <v>39</v>
      </c>
      <c r="AK29" s="7">
        <f t="shared" si="19"/>
        <v>0</v>
      </c>
      <c r="AL29" s="28">
        <f t="shared" si="20"/>
        <v>0</v>
      </c>
      <c r="AN29" s="36">
        <f t="shared" si="21"/>
        <v>19.605263157894736</v>
      </c>
      <c r="AO29" s="7">
        <f t="shared" si="22"/>
        <v>22</v>
      </c>
    </row>
    <row r="30" spans="2:41" x14ac:dyDescent="0.3">
      <c r="B30" s="3" t="s">
        <v>195</v>
      </c>
      <c r="C30" s="1" t="s">
        <v>219</v>
      </c>
      <c r="D30" s="12"/>
      <c r="E30" s="8">
        <v>12</v>
      </c>
      <c r="F30" s="7">
        <f t="shared" si="0"/>
        <v>12</v>
      </c>
      <c r="G30" s="7">
        <f t="shared" si="1"/>
        <v>27</v>
      </c>
      <c r="H30" s="28">
        <f t="shared" si="2"/>
        <v>7.1052631578947372</v>
      </c>
      <c r="I30" s="43"/>
      <c r="J30" s="11"/>
      <c r="K30" s="7">
        <f t="shared" si="3"/>
        <v>39</v>
      </c>
      <c r="L30" s="7">
        <f t="shared" si="4"/>
        <v>0</v>
      </c>
      <c r="M30" s="28">
        <f t="shared" si="5"/>
        <v>0</v>
      </c>
      <c r="N30" s="43"/>
      <c r="O30" s="11"/>
      <c r="P30" s="7">
        <f t="shared" si="6"/>
        <v>39</v>
      </c>
      <c r="Q30" s="7">
        <f t="shared" si="7"/>
        <v>0</v>
      </c>
      <c r="R30" s="28">
        <f t="shared" si="8"/>
        <v>0</v>
      </c>
      <c r="S30" s="12"/>
      <c r="T30" s="7">
        <v>10</v>
      </c>
      <c r="U30" s="7">
        <f t="shared" si="9"/>
        <v>10</v>
      </c>
      <c r="V30" s="7">
        <f t="shared" si="10"/>
        <v>29</v>
      </c>
      <c r="W30" s="28">
        <f t="shared" si="11"/>
        <v>11.447368421052632</v>
      </c>
      <c r="X30" s="43"/>
      <c r="Y30" s="11"/>
      <c r="Z30" s="7">
        <f t="shared" si="12"/>
        <v>39</v>
      </c>
      <c r="AA30" s="7">
        <f t="shared" si="13"/>
        <v>0</v>
      </c>
      <c r="AB30" s="28">
        <f t="shared" si="14"/>
        <v>0</v>
      </c>
      <c r="AC30" s="43"/>
      <c r="AD30" s="11"/>
      <c r="AE30" s="7">
        <f t="shared" si="15"/>
        <v>39</v>
      </c>
      <c r="AF30" s="7">
        <f t="shared" si="16"/>
        <v>0</v>
      </c>
      <c r="AG30" s="28">
        <f t="shared" si="17"/>
        <v>0</v>
      </c>
      <c r="AI30" s="11"/>
      <c r="AJ30" s="7">
        <f t="shared" si="18"/>
        <v>39</v>
      </c>
      <c r="AK30" s="7">
        <f t="shared" si="19"/>
        <v>0</v>
      </c>
      <c r="AL30" s="28">
        <f t="shared" si="20"/>
        <v>0</v>
      </c>
      <c r="AN30" s="36">
        <f t="shared" si="21"/>
        <v>18.55263157894737</v>
      </c>
      <c r="AO30" s="7">
        <f t="shared" si="22"/>
        <v>23</v>
      </c>
    </row>
    <row r="31" spans="2:41" x14ac:dyDescent="0.3">
      <c r="B31" s="3" t="s">
        <v>198</v>
      </c>
      <c r="C31" s="1" t="s">
        <v>151</v>
      </c>
      <c r="D31" s="12"/>
      <c r="E31" s="8">
        <v>15</v>
      </c>
      <c r="F31" s="7">
        <f t="shared" si="0"/>
        <v>15</v>
      </c>
      <c r="G31" s="7">
        <f t="shared" si="1"/>
        <v>24</v>
      </c>
      <c r="H31" s="28">
        <f t="shared" si="2"/>
        <v>6.3157894736842106</v>
      </c>
      <c r="I31" s="43"/>
      <c r="J31" s="7">
        <v>16</v>
      </c>
      <c r="K31" s="7">
        <f t="shared" si="3"/>
        <v>16</v>
      </c>
      <c r="L31" s="7">
        <f t="shared" si="4"/>
        <v>23</v>
      </c>
      <c r="M31" s="28">
        <f t="shared" si="5"/>
        <v>6.0526315789473681</v>
      </c>
      <c r="N31" s="43"/>
      <c r="O31" s="7">
        <v>18</v>
      </c>
      <c r="P31" s="7">
        <f t="shared" si="6"/>
        <v>19</v>
      </c>
      <c r="Q31" s="7">
        <f t="shared" si="7"/>
        <v>20</v>
      </c>
      <c r="R31" s="28">
        <f t="shared" si="8"/>
        <v>5.2631578947368425</v>
      </c>
      <c r="S31" s="12"/>
      <c r="T31" s="11"/>
      <c r="U31" s="7">
        <f t="shared" si="9"/>
        <v>39</v>
      </c>
      <c r="V31" s="7">
        <f t="shared" si="10"/>
        <v>0</v>
      </c>
      <c r="W31" s="28">
        <f t="shared" si="11"/>
        <v>0</v>
      </c>
      <c r="X31" s="43"/>
      <c r="Y31" s="11"/>
      <c r="Z31" s="7">
        <f t="shared" si="12"/>
        <v>39</v>
      </c>
      <c r="AA31" s="7">
        <f t="shared" si="13"/>
        <v>0</v>
      </c>
      <c r="AB31" s="28">
        <f t="shared" si="14"/>
        <v>0</v>
      </c>
      <c r="AC31" s="43"/>
      <c r="AD31" s="11"/>
      <c r="AE31" s="7">
        <f t="shared" si="15"/>
        <v>39</v>
      </c>
      <c r="AF31" s="7">
        <f t="shared" si="16"/>
        <v>0</v>
      </c>
      <c r="AG31" s="28">
        <f t="shared" si="17"/>
        <v>0</v>
      </c>
      <c r="AI31" s="11"/>
      <c r="AJ31" s="7">
        <f t="shared" si="18"/>
        <v>39</v>
      </c>
      <c r="AK31" s="7">
        <f t="shared" si="19"/>
        <v>0</v>
      </c>
      <c r="AL31" s="28">
        <f t="shared" si="20"/>
        <v>0</v>
      </c>
      <c r="AN31" s="36">
        <f t="shared" si="21"/>
        <v>17.631578947368421</v>
      </c>
      <c r="AO31" s="7">
        <f t="shared" si="22"/>
        <v>24</v>
      </c>
    </row>
    <row r="32" spans="2:41" x14ac:dyDescent="0.3">
      <c r="B32" s="3" t="s">
        <v>449</v>
      </c>
      <c r="C32" s="1" t="s">
        <v>450</v>
      </c>
      <c r="D32" s="12"/>
      <c r="E32" s="13"/>
      <c r="F32" s="7">
        <f t="shared" si="0"/>
        <v>39</v>
      </c>
      <c r="G32" s="7">
        <f t="shared" si="1"/>
        <v>0</v>
      </c>
      <c r="H32" s="28">
        <f t="shared" si="2"/>
        <v>0</v>
      </c>
      <c r="I32" s="43"/>
      <c r="J32" s="11"/>
      <c r="K32" s="7">
        <f t="shared" si="3"/>
        <v>39</v>
      </c>
      <c r="L32" s="7">
        <f t="shared" si="4"/>
        <v>0</v>
      </c>
      <c r="M32" s="28">
        <f t="shared" si="5"/>
        <v>0</v>
      </c>
      <c r="N32" s="43"/>
      <c r="O32" s="11"/>
      <c r="P32" s="7">
        <f t="shared" si="6"/>
        <v>39</v>
      </c>
      <c r="Q32" s="7">
        <f t="shared" si="7"/>
        <v>0</v>
      </c>
      <c r="R32" s="28">
        <f t="shared" si="8"/>
        <v>0</v>
      </c>
      <c r="S32" s="12"/>
      <c r="T32" s="7">
        <v>27</v>
      </c>
      <c r="U32" s="7">
        <f t="shared" si="9"/>
        <v>27</v>
      </c>
      <c r="V32" s="7">
        <f t="shared" si="10"/>
        <v>12</v>
      </c>
      <c r="W32" s="28">
        <f t="shared" si="11"/>
        <v>4.7368421052631575</v>
      </c>
      <c r="X32" s="43"/>
      <c r="Y32" s="7">
        <v>15</v>
      </c>
      <c r="Z32" s="7">
        <f t="shared" si="12"/>
        <v>15</v>
      </c>
      <c r="AA32" s="7">
        <f t="shared" si="13"/>
        <v>24</v>
      </c>
      <c r="AB32" s="28">
        <f t="shared" si="14"/>
        <v>12.631578947368421</v>
      </c>
      <c r="AC32" s="43"/>
      <c r="AD32" s="11"/>
      <c r="AE32" s="7">
        <f t="shared" si="15"/>
        <v>39</v>
      </c>
      <c r="AF32" s="7">
        <f t="shared" si="16"/>
        <v>0</v>
      </c>
      <c r="AG32" s="28">
        <f t="shared" si="17"/>
        <v>0</v>
      </c>
      <c r="AI32" s="11"/>
      <c r="AJ32" s="7">
        <f t="shared" si="18"/>
        <v>39</v>
      </c>
      <c r="AK32" s="7">
        <f t="shared" si="19"/>
        <v>0</v>
      </c>
      <c r="AL32" s="28">
        <f t="shared" si="20"/>
        <v>0</v>
      </c>
      <c r="AN32" s="36">
        <f t="shared" si="21"/>
        <v>17.368421052631579</v>
      </c>
      <c r="AO32" s="7">
        <f t="shared" si="22"/>
        <v>25</v>
      </c>
    </row>
    <row r="33" spans="2:41" x14ac:dyDescent="0.3">
      <c r="B33" s="3" t="s">
        <v>210</v>
      </c>
      <c r="C33" s="1" t="s">
        <v>171</v>
      </c>
      <c r="D33" s="12"/>
      <c r="E33" s="8">
        <v>27</v>
      </c>
      <c r="F33" s="7">
        <f t="shared" si="0"/>
        <v>27</v>
      </c>
      <c r="G33" s="7">
        <f t="shared" si="1"/>
        <v>12</v>
      </c>
      <c r="H33" s="28">
        <f t="shared" si="2"/>
        <v>3.1578947368421053</v>
      </c>
      <c r="I33" s="43"/>
      <c r="J33" s="7">
        <v>20</v>
      </c>
      <c r="K33" s="7">
        <f t="shared" si="3"/>
        <v>20</v>
      </c>
      <c r="L33" s="7">
        <f t="shared" si="4"/>
        <v>19</v>
      </c>
      <c r="M33" s="28">
        <f t="shared" si="5"/>
        <v>5</v>
      </c>
      <c r="N33" s="43"/>
      <c r="O33" s="20">
        <v>17</v>
      </c>
      <c r="P33" s="7">
        <f t="shared" si="6"/>
        <v>18</v>
      </c>
      <c r="Q33" s="7">
        <f t="shared" si="7"/>
        <v>21</v>
      </c>
      <c r="R33" s="28">
        <f t="shared" si="8"/>
        <v>5.5263157894736841</v>
      </c>
      <c r="S33" s="12"/>
      <c r="T33" s="7">
        <v>30</v>
      </c>
      <c r="U33" s="7">
        <f t="shared" si="9"/>
        <v>30</v>
      </c>
      <c r="V33" s="7">
        <f t="shared" si="10"/>
        <v>9</v>
      </c>
      <c r="W33" s="28">
        <f t="shared" si="11"/>
        <v>3.5526315789473686</v>
      </c>
      <c r="X33" s="43"/>
      <c r="Y33" s="11"/>
      <c r="Z33" s="7">
        <f t="shared" si="12"/>
        <v>39</v>
      </c>
      <c r="AA33" s="7">
        <f t="shared" si="13"/>
        <v>0</v>
      </c>
      <c r="AB33" s="28">
        <f t="shared" si="14"/>
        <v>0</v>
      </c>
      <c r="AC33" s="43"/>
      <c r="AD33" s="11"/>
      <c r="AE33" s="7">
        <f t="shared" si="15"/>
        <v>39</v>
      </c>
      <c r="AF33" s="7">
        <f t="shared" si="16"/>
        <v>0</v>
      </c>
      <c r="AG33" s="28">
        <f t="shared" si="17"/>
        <v>0</v>
      </c>
      <c r="AI33" s="11"/>
      <c r="AJ33" s="7">
        <f t="shared" si="18"/>
        <v>39</v>
      </c>
      <c r="AK33" s="7">
        <f t="shared" si="19"/>
        <v>0</v>
      </c>
      <c r="AL33" s="28">
        <f t="shared" si="20"/>
        <v>0</v>
      </c>
      <c r="AN33" s="36">
        <f t="shared" si="21"/>
        <v>17.236842105263161</v>
      </c>
      <c r="AO33" s="7">
        <f t="shared" si="22"/>
        <v>26</v>
      </c>
    </row>
    <row r="34" spans="2:41" x14ac:dyDescent="0.3">
      <c r="B34" s="3" t="s">
        <v>336</v>
      </c>
      <c r="C34" s="17" t="s">
        <v>337</v>
      </c>
      <c r="D34" s="12"/>
      <c r="E34" s="19"/>
      <c r="F34" s="7">
        <f t="shared" si="0"/>
        <v>39</v>
      </c>
      <c r="G34" s="7">
        <f t="shared" si="1"/>
        <v>0</v>
      </c>
      <c r="H34" s="28">
        <f t="shared" si="2"/>
        <v>0</v>
      </c>
      <c r="I34" s="43"/>
      <c r="J34" s="18">
        <v>9</v>
      </c>
      <c r="K34" s="7">
        <f t="shared" si="3"/>
        <v>9</v>
      </c>
      <c r="L34" s="7">
        <f t="shared" si="4"/>
        <v>30</v>
      </c>
      <c r="M34" s="28">
        <f t="shared" si="5"/>
        <v>7.8947368421052628</v>
      </c>
      <c r="N34" s="43"/>
      <c r="O34" s="18">
        <v>5</v>
      </c>
      <c r="P34" s="7">
        <f t="shared" si="6"/>
        <v>5</v>
      </c>
      <c r="Q34" s="7">
        <f t="shared" si="7"/>
        <v>34</v>
      </c>
      <c r="R34" s="28">
        <f t="shared" si="8"/>
        <v>8.9473684210526319</v>
      </c>
      <c r="S34" s="12"/>
      <c r="T34" s="11"/>
      <c r="U34" s="7">
        <f t="shared" si="9"/>
        <v>39</v>
      </c>
      <c r="V34" s="7">
        <f t="shared" si="10"/>
        <v>0</v>
      </c>
      <c r="W34" s="28">
        <f t="shared" si="11"/>
        <v>0</v>
      </c>
      <c r="X34" s="43"/>
      <c r="Y34" s="11"/>
      <c r="Z34" s="7">
        <f t="shared" si="12"/>
        <v>39</v>
      </c>
      <c r="AA34" s="7">
        <f t="shared" si="13"/>
        <v>0</v>
      </c>
      <c r="AB34" s="28">
        <f t="shared" si="14"/>
        <v>0</v>
      </c>
      <c r="AC34" s="43"/>
      <c r="AD34" s="11"/>
      <c r="AE34" s="7">
        <f t="shared" si="15"/>
        <v>39</v>
      </c>
      <c r="AF34" s="7">
        <f t="shared" si="16"/>
        <v>0</v>
      </c>
      <c r="AG34" s="28">
        <f t="shared" si="17"/>
        <v>0</v>
      </c>
      <c r="AI34" s="11"/>
      <c r="AJ34" s="7">
        <f t="shared" si="18"/>
        <v>39</v>
      </c>
      <c r="AK34" s="7">
        <f t="shared" si="19"/>
        <v>0</v>
      </c>
      <c r="AL34" s="28">
        <f t="shared" si="20"/>
        <v>0</v>
      </c>
      <c r="AN34" s="36">
        <f t="shared" si="21"/>
        <v>16.842105263157894</v>
      </c>
      <c r="AO34" s="7">
        <f t="shared" si="22"/>
        <v>27</v>
      </c>
    </row>
    <row r="35" spans="2:41" x14ac:dyDescent="0.3">
      <c r="B35" s="3" t="s">
        <v>452</v>
      </c>
      <c r="C35" s="1" t="s">
        <v>450</v>
      </c>
      <c r="D35" s="12"/>
      <c r="E35" s="13"/>
      <c r="F35" s="7">
        <f t="shared" si="0"/>
        <v>39</v>
      </c>
      <c r="G35" s="7">
        <f t="shared" si="1"/>
        <v>0</v>
      </c>
      <c r="H35" s="28">
        <f t="shared" si="2"/>
        <v>0</v>
      </c>
      <c r="I35" s="43"/>
      <c r="J35" s="11"/>
      <c r="K35" s="7">
        <f t="shared" si="3"/>
        <v>39</v>
      </c>
      <c r="L35" s="7">
        <f t="shared" si="4"/>
        <v>0</v>
      </c>
      <c r="M35" s="28">
        <f t="shared" si="5"/>
        <v>0</v>
      </c>
      <c r="N35" s="43"/>
      <c r="O35" s="11"/>
      <c r="P35" s="7">
        <f t="shared" si="6"/>
        <v>39</v>
      </c>
      <c r="Q35" s="7">
        <f t="shared" si="7"/>
        <v>0</v>
      </c>
      <c r="R35" s="28">
        <f t="shared" si="8"/>
        <v>0</v>
      </c>
      <c r="S35" s="12"/>
      <c r="T35" s="7">
        <v>33</v>
      </c>
      <c r="U35" s="7">
        <f t="shared" si="9"/>
        <v>33</v>
      </c>
      <c r="V35" s="7">
        <f t="shared" si="10"/>
        <v>6</v>
      </c>
      <c r="W35" s="28">
        <f t="shared" si="11"/>
        <v>2.3684210526315788</v>
      </c>
      <c r="X35" s="43"/>
      <c r="Y35" s="7">
        <v>12</v>
      </c>
      <c r="Z35" s="7">
        <f t="shared" si="12"/>
        <v>12</v>
      </c>
      <c r="AA35" s="7">
        <f t="shared" si="13"/>
        <v>27</v>
      </c>
      <c r="AB35" s="28">
        <f t="shared" si="14"/>
        <v>14.210526315789474</v>
      </c>
      <c r="AC35" s="43"/>
      <c r="AD35" s="11"/>
      <c r="AE35" s="7">
        <f t="shared" si="15"/>
        <v>39</v>
      </c>
      <c r="AF35" s="7">
        <f t="shared" si="16"/>
        <v>0</v>
      </c>
      <c r="AG35" s="28">
        <f t="shared" si="17"/>
        <v>0</v>
      </c>
      <c r="AI35" s="11"/>
      <c r="AJ35" s="7">
        <f t="shared" si="18"/>
        <v>39</v>
      </c>
      <c r="AK35" s="7">
        <f t="shared" si="19"/>
        <v>0</v>
      </c>
      <c r="AL35" s="28">
        <f t="shared" si="20"/>
        <v>0</v>
      </c>
      <c r="AN35" s="36">
        <f t="shared" si="21"/>
        <v>16.578947368421055</v>
      </c>
      <c r="AO35" s="7">
        <f t="shared" si="22"/>
        <v>28</v>
      </c>
    </row>
    <row r="36" spans="2:41" x14ac:dyDescent="0.3">
      <c r="B36" s="3" t="s">
        <v>202</v>
      </c>
      <c r="C36" s="1" t="s">
        <v>218</v>
      </c>
      <c r="D36" s="12"/>
      <c r="E36" s="6">
        <v>19</v>
      </c>
      <c r="F36" s="7">
        <f t="shared" si="0"/>
        <v>19</v>
      </c>
      <c r="G36" s="7">
        <f t="shared" si="1"/>
        <v>20</v>
      </c>
      <c r="H36" s="28">
        <f t="shared" si="2"/>
        <v>5.2631578947368425</v>
      </c>
      <c r="I36" s="43"/>
      <c r="J36" s="7">
        <v>12</v>
      </c>
      <c r="K36" s="7">
        <f t="shared" si="3"/>
        <v>12</v>
      </c>
      <c r="L36" s="7">
        <f t="shared" si="4"/>
        <v>27</v>
      </c>
      <c r="M36" s="28">
        <f t="shared" si="5"/>
        <v>7.1052631578947372</v>
      </c>
      <c r="N36" s="43"/>
      <c r="O36" s="7">
        <v>22</v>
      </c>
      <c r="P36" s="7">
        <f t="shared" si="6"/>
        <v>23</v>
      </c>
      <c r="Q36" s="7">
        <f t="shared" si="7"/>
        <v>16</v>
      </c>
      <c r="R36" s="28">
        <f t="shared" si="8"/>
        <v>4.2105263157894735</v>
      </c>
      <c r="S36" s="12"/>
      <c r="T36" s="11"/>
      <c r="U36" s="7">
        <f t="shared" si="9"/>
        <v>39</v>
      </c>
      <c r="V36" s="7">
        <f t="shared" si="10"/>
        <v>0</v>
      </c>
      <c r="W36" s="28">
        <f t="shared" si="11"/>
        <v>0</v>
      </c>
      <c r="X36" s="43"/>
      <c r="Y36" s="11"/>
      <c r="Z36" s="7">
        <f t="shared" si="12"/>
        <v>39</v>
      </c>
      <c r="AA36" s="7">
        <f t="shared" si="13"/>
        <v>0</v>
      </c>
      <c r="AB36" s="28">
        <f t="shared" si="14"/>
        <v>0</v>
      </c>
      <c r="AC36" s="43"/>
      <c r="AD36" s="11"/>
      <c r="AE36" s="7">
        <f t="shared" si="15"/>
        <v>39</v>
      </c>
      <c r="AF36" s="7">
        <f t="shared" si="16"/>
        <v>0</v>
      </c>
      <c r="AG36" s="28">
        <f t="shared" si="17"/>
        <v>0</v>
      </c>
      <c r="AI36" s="11"/>
      <c r="AJ36" s="7">
        <f t="shared" si="18"/>
        <v>39</v>
      </c>
      <c r="AK36" s="7">
        <f t="shared" si="19"/>
        <v>0</v>
      </c>
      <c r="AL36" s="28">
        <f t="shared" si="20"/>
        <v>0</v>
      </c>
      <c r="AN36" s="36">
        <f t="shared" si="21"/>
        <v>16.578947368421051</v>
      </c>
      <c r="AO36" s="7">
        <f t="shared" si="22"/>
        <v>29</v>
      </c>
    </row>
    <row r="37" spans="2:41" x14ac:dyDescent="0.3">
      <c r="B37" s="3" t="s">
        <v>207</v>
      </c>
      <c r="C37" s="1" t="s">
        <v>156</v>
      </c>
      <c r="D37" s="12"/>
      <c r="E37" s="8">
        <v>24</v>
      </c>
      <c r="F37" s="7">
        <f t="shared" si="0"/>
        <v>24</v>
      </c>
      <c r="G37" s="7">
        <f t="shared" si="1"/>
        <v>15</v>
      </c>
      <c r="H37" s="28">
        <f t="shared" si="2"/>
        <v>3.9473684210526314</v>
      </c>
      <c r="I37" s="43"/>
      <c r="J37" s="7">
        <v>29</v>
      </c>
      <c r="K37" s="7">
        <f t="shared" si="3"/>
        <v>29</v>
      </c>
      <c r="L37" s="7">
        <f t="shared" si="4"/>
        <v>10</v>
      </c>
      <c r="M37" s="28">
        <f t="shared" si="5"/>
        <v>2.6315789473684212</v>
      </c>
      <c r="N37" s="43"/>
      <c r="O37" s="20">
        <v>25</v>
      </c>
      <c r="P37" s="7">
        <f t="shared" si="6"/>
        <v>26</v>
      </c>
      <c r="Q37" s="7">
        <f t="shared" si="7"/>
        <v>13</v>
      </c>
      <c r="R37" s="28">
        <f t="shared" si="8"/>
        <v>3.4210526315789473</v>
      </c>
      <c r="S37" s="12"/>
      <c r="T37" s="7">
        <v>23</v>
      </c>
      <c r="U37" s="7">
        <f t="shared" si="9"/>
        <v>23</v>
      </c>
      <c r="V37" s="7">
        <f t="shared" si="10"/>
        <v>16</v>
      </c>
      <c r="W37" s="28">
        <f t="shared" si="11"/>
        <v>6.3157894736842106</v>
      </c>
      <c r="X37" s="43"/>
      <c r="Y37" s="11"/>
      <c r="Z37" s="7">
        <f t="shared" si="12"/>
        <v>39</v>
      </c>
      <c r="AA37" s="7">
        <f t="shared" si="13"/>
        <v>0</v>
      </c>
      <c r="AB37" s="28">
        <f t="shared" si="14"/>
        <v>0</v>
      </c>
      <c r="AC37" s="43"/>
      <c r="AD37" s="11"/>
      <c r="AE37" s="7">
        <f t="shared" si="15"/>
        <v>39</v>
      </c>
      <c r="AF37" s="7">
        <f t="shared" si="16"/>
        <v>0</v>
      </c>
      <c r="AG37" s="28">
        <f t="shared" si="17"/>
        <v>0</v>
      </c>
      <c r="AI37" s="11"/>
      <c r="AJ37" s="7">
        <f t="shared" si="18"/>
        <v>39</v>
      </c>
      <c r="AK37" s="7">
        <f t="shared" si="19"/>
        <v>0</v>
      </c>
      <c r="AL37" s="28">
        <f t="shared" si="20"/>
        <v>0</v>
      </c>
      <c r="AN37" s="36">
        <f t="shared" si="21"/>
        <v>16.315789473684212</v>
      </c>
      <c r="AO37" s="7">
        <f t="shared" si="22"/>
        <v>30</v>
      </c>
    </row>
    <row r="38" spans="2:41" x14ac:dyDescent="0.3">
      <c r="B38" s="3" t="s">
        <v>204</v>
      </c>
      <c r="C38" s="1" t="s">
        <v>101</v>
      </c>
      <c r="D38" s="12"/>
      <c r="E38" s="8">
        <v>21</v>
      </c>
      <c r="F38" s="7">
        <f t="shared" si="0"/>
        <v>21</v>
      </c>
      <c r="G38" s="7">
        <f t="shared" si="1"/>
        <v>18</v>
      </c>
      <c r="H38" s="28">
        <f t="shared" si="2"/>
        <v>4.7368421052631575</v>
      </c>
      <c r="I38" s="43"/>
      <c r="J38" s="7">
        <v>24</v>
      </c>
      <c r="K38" s="7">
        <f t="shared" si="3"/>
        <v>24</v>
      </c>
      <c r="L38" s="7">
        <f t="shared" si="4"/>
        <v>15</v>
      </c>
      <c r="M38" s="28">
        <f t="shared" si="5"/>
        <v>3.9473684210526314</v>
      </c>
      <c r="N38" s="43"/>
      <c r="O38" s="20">
        <v>24</v>
      </c>
      <c r="P38" s="7">
        <f t="shared" si="6"/>
        <v>25</v>
      </c>
      <c r="Q38" s="7">
        <f t="shared" si="7"/>
        <v>14</v>
      </c>
      <c r="R38" s="28">
        <f t="shared" si="8"/>
        <v>3.6842105263157894</v>
      </c>
      <c r="S38" s="12"/>
      <c r="T38" s="7">
        <v>31</v>
      </c>
      <c r="U38" s="7">
        <f t="shared" si="9"/>
        <v>31</v>
      </c>
      <c r="V38" s="7">
        <f t="shared" si="10"/>
        <v>8</v>
      </c>
      <c r="W38" s="28">
        <f t="shared" si="11"/>
        <v>3.1578947368421053</v>
      </c>
      <c r="X38" s="43"/>
      <c r="Y38" s="11"/>
      <c r="Z38" s="7">
        <f t="shared" si="12"/>
        <v>39</v>
      </c>
      <c r="AA38" s="7">
        <f t="shared" si="13"/>
        <v>0</v>
      </c>
      <c r="AB38" s="28">
        <f t="shared" si="14"/>
        <v>0</v>
      </c>
      <c r="AC38" s="43"/>
      <c r="AD38" s="11"/>
      <c r="AE38" s="7">
        <f t="shared" si="15"/>
        <v>39</v>
      </c>
      <c r="AF38" s="7">
        <f t="shared" si="16"/>
        <v>0</v>
      </c>
      <c r="AG38" s="28">
        <f t="shared" si="17"/>
        <v>0</v>
      </c>
      <c r="AI38" s="11"/>
      <c r="AJ38" s="7">
        <f t="shared" si="18"/>
        <v>39</v>
      </c>
      <c r="AK38" s="7">
        <f t="shared" si="19"/>
        <v>0</v>
      </c>
      <c r="AL38" s="28">
        <f t="shared" si="20"/>
        <v>0</v>
      </c>
      <c r="AN38" s="36">
        <f t="shared" si="21"/>
        <v>15.526315789473685</v>
      </c>
      <c r="AO38" s="7">
        <f t="shared" si="22"/>
        <v>31</v>
      </c>
    </row>
    <row r="39" spans="2:41" x14ac:dyDescent="0.3">
      <c r="B39" s="3" t="s">
        <v>192</v>
      </c>
      <c r="C39" s="1" t="s">
        <v>217</v>
      </c>
      <c r="D39" s="12"/>
      <c r="E39" s="8">
        <v>9</v>
      </c>
      <c r="F39" s="7">
        <f t="shared" si="0"/>
        <v>9</v>
      </c>
      <c r="G39" s="7">
        <f t="shared" si="1"/>
        <v>30</v>
      </c>
      <c r="H39" s="28">
        <f t="shared" si="2"/>
        <v>7.8947368421052628</v>
      </c>
      <c r="I39" s="43"/>
      <c r="J39" s="11"/>
      <c r="K39" s="7">
        <f t="shared" si="3"/>
        <v>39</v>
      </c>
      <c r="L39" s="7">
        <f t="shared" si="4"/>
        <v>0</v>
      </c>
      <c r="M39" s="28">
        <f t="shared" si="5"/>
        <v>0</v>
      </c>
      <c r="N39" s="43"/>
      <c r="O39" s="20">
        <v>11</v>
      </c>
      <c r="P39" s="7">
        <f t="shared" si="6"/>
        <v>12</v>
      </c>
      <c r="Q39" s="7">
        <f t="shared" si="7"/>
        <v>27</v>
      </c>
      <c r="R39" s="28">
        <f t="shared" si="8"/>
        <v>7.1052631578947372</v>
      </c>
      <c r="S39" s="12"/>
      <c r="T39" s="11"/>
      <c r="U39" s="7">
        <f t="shared" si="9"/>
        <v>39</v>
      </c>
      <c r="V39" s="7">
        <f t="shared" si="10"/>
        <v>0</v>
      </c>
      <c r="W39" s="28">
        <f t="shared" si="11"/>
        <v>0</v>
      </c>
      <c r="X39" s="43"/>
      <c r="Y39" s="11"/>
      <c r="Z39" s="7">
        <f t="shared" si="12"/>
        <v>39</v>
      </c>
      <c r="AA39" s="7">
        <f t="shared" si="13"/>
        <v>0</v>
      </c>
      <c r="AB39" s="28">
        <f t="shared" si="14"/>
        <v>0</v>
      </c>
      <c r="AC39" s="43"/>
      <c r="AD39" s="11"/>
      <c r="AE39" s="7">
        <f t="shared" si="15"/>
        <v>39</v>
      </c>
      <c r="AF39" s="7">
        <f t="shared" si="16"/>
        <v>0</v>
      </c>
      <c r="AG39" s="28">
        <f t="shared" si="17"/>
        <v>0</v>
      </c>
      <c r="AI39" s="11"/>
      <c r="AJ39" s="7">
        <f t="shared" si="18"/>
        <v>39</v>
      </c>
      <c r="AK39" s="7">
        <f t="shared" si="19"/>
        <v>0</v>
      </c>
      <c r="AL39" s="28">
        <f t="shared" si="20"/>
        <v>0</v>
      </c>
      <c r="AN39" s="36">
        <f t="shared" si="21"/>
        <v>15</v>
      </c>
      <c r="AO39" s="7">
        <f t="shared" si="22"/>
        <v>32</v>
      </c>
    </row>
    <row r="40" spans="2:41" x14ac:dyDescent="0.3">
      <c r="B40" s="3" t="s">
        <v>162</v>
      </c>
      <c r="C40" s="1" t="s">
        <v>218</v>
      </c>
      <c r="D40" s="12"/>
      <c r="E40" s="8">
        <v>30</v>
      </c>
      <c r="F40" s="7">
        <f t="shared" si="0"/>
        <v>30</v>
      </c>
      <c r="G40" s="7">
        <f t="shared" si="1"/>
        <v>9</v>
      </c>
      <c r="H40" s="28">
        <f t="shared" si="2"/>
        <v>2.3684210526315788</v>
      </c>
      <c r="I40" s="43"/>
      <c r="J40" s="7">
        <v>30</v>
      </c>
      <c r="K40" s="7">
        <f t="shared" si="3"/>
        <v>30</v>
      </c>
      <c r="L40" s="7">
        <f t="shared" si="4"/>
        <v>9</v>
      </c>
      <c r="M40" s="28">
        <f t="shared" si="5"/>
        <v>2.3684210526315788</v>
      </c>
      <c r="N40" s="43"/>
      <c r="O40" s="7">
        <v>27</v>
      </c>
      <c r="P40" s="7">
        <f t="shared" si="6"/>
        <v>28</v>
      </c>
      <c r="Q40" s="7">
        <f t="shared" si="7"/>
        <v>11</v>
      </c>
      <c r="R40" s="28">
        <f t="shared" si="8"/>
        <v>2.8947368421052633</v>
      </c>
      <c r="S40" s="12"/>
      <c r="T40" s="7">
        <v>29</v>
      </c>
      <c r="U40" s="7">
        <f t="shared" si="9"/>
        <v>29</v>
      </c>
      <c r="V40" s="7">
        <f t="shared" si="10"/>
        <v>10</v>
      </c>
      <c r="W40" s="28">
        <f t="shared" si="11"/>
        <v>3.9473684210526314</v>
      </c>
      <c r="X40" s="43"/>
      <c r="Y40" s="11"/>
      <c r="Z40" s="7">
        <f t="shared" si="12"/>
        <v>39</v>
      </c>
      <c r="AA40" s="7">
        <f t="shared" si="13"/>
        <v>0</v>
      </c>
      <c r="AB40" s="28">
        <f t="shared" si="14"/>
        <v>0</v>
      </c>
      <c r="AC40" s="43"/>
      <c r="AD40" s="11"/>
      <c r="AE40" s="7">
        <f t="shared" si="15"/>
        <v>39</v>
      </c>
      <c r="AF40" s="7">
        <f t="shared" si="16"/>
        <v>0</v>
      </c>
      <c r="AG40" s="28">
        <f t="shared" si="17"/>
        <v>0</v>
      </c>
      <c r="AI40" s="11"/>
      <c r="AJ40" s="7">
        <f t="shared" si="18"/>
        <v>39</v>
      </c>
      <c r="AK40" s="7">
        <f t="shared" si="19"/>
        <v>0</v>
      </c>
      <c r="AL40" s="28">
        <f t="shared" si="20"/>
        <v>0</v>
      </c>
      <c r="AN40" s="36">
        <f t="shared" si="21"/>
        <v>11.578947368421053</v>
      </c>
      <c r="AO40" s="7">
        <f t="shared" si="22"/>
        <v>33</v>
      </c>
    </row>
    <row r="41" spans="2:41" x14ac:dyDescent="0.3">
      <c r="B41" s="3" t="s">
        <v>212</v>
      </c>
      <c r="C41" s="1" t="s">
        <v>223</v>
      </c>
      <c r="D41" s="12"/>
      <c r="E41" s="6">
        <v>29</v>
      </c>
      <c r="F41" s="7">
        <f t="shared" si="0"/>
        <v>29</v>
      </c>
      <c r="G41" s="7">
        <f t="shared" si="1"/>
        <v>10</v>
      </c>
      <c r="H41" s="28">
        <f t="shared" si="2"/>
        <v>2.6315789473684212</v>
      </c>
      <c r="I41" s="43"/>
      <c r="J41" s="7">
        <v>31</v>
      </c>
      <c r="K41" s="7">
        <f t="shared" si="3"/>
        <v>31</v>
      </c>
      <c r="L41" s="7">
        <f t="shared" si="4"/>
        <v>8</v>
      </c>
      <c r="M41" s="28">
        <f t="shared" si="5"/>
        <v>2.1052631578947367</v>
      </c>
      <c r="N41" s="43"/>
      <c r="O41" s="11"/>
      <c r="P41" s="7">
        <f t="shared" si="6"/>
        <v>39</v>
      </c>
      <c r="Q41" s="7">
        <f t="shared" si="7"/>
        <v>0</v>
      </c>
      <c r="R41" s="28">
        <f t="shared" si="8"/>
        <v>0</v>
      </c>
      <c r="S41" s="12"/>
      <c r="T41" s="7">
        <v>28</v>
      </c>
      <c r="U41" s="7">
        <f t="shared" si="9"/>
        <v>28</v>
      </c>
      <c r="V41" s="7">
        <f t="shared" si="10"/>
        <v>11</v>
      </c>
      <c r="W41" s="28">
        <f t="shared" si="11"/>
        <v>4.3421052631578947</v>
      </c>
      <c r="X41" s="43"/>
      <c r="Y41" s="11"/>
      <c r="Z41" s="7">
        <f t="shared" si="12"/>
        <v>39</v>
      </c>
      <c r="AA41" s="7">
        <f t="shared" si="13"/>
        <v>0</v>
      </c>
      <c r="AB41" s="28">
        <f t="shared" si="14"/>
        <v>0</v>
      </c>
      <c r="AC41" s="43"/>
      <c r="AD41" s="11"/>
      <c r="AE41" s="7">
        <f t="shared" si="15"/>
        <v>39</v>
      </c>
      <c r="AF41" s="7">
        <f t="shared" si="16"/>
        <v>0</v>
      </c>
      <c r="AG41" s="28">
        <f t="shared" si="17"/>
        <v>0</v>
      </c>
      <c r="AI41" s="11"/>
      <c r="AJ41" s="7">
        <f t="shared" si="18"/>
        <v>39</v>
      </c>
      <c r="AK41" s="7">
        <f t="shared" si="19"/>
        <v>0</v>
      </c>
      <c r="AL41" s="28">
        <f t="shared" si="20"/>
        <v>0</v>
      </c>
      <c r="AN41" s="36">
        <f t="shared" si="21"/>
        <v>9.0789473684210513</v>
      </c>
      <c r="AO41" s="7">
        <f t="shared" si="22"/>
        <v>34</v>
      </c>
    </row>
    <row r="42" spans="2:41" x14ac:dyDescent="0.3">
      <c r="B42" s="3" t="s">
        <v>445</v>
      </c>
      <c r="C42" s="1" t="s">
        <v>431</v>
      </c>
      <c r="D42" s="12"/>
      <c r="E42" s="13"/>
      <c r="F42" s="7">
        <f t="shared" si="0"/>
        <v>39</v>
      </c>
      <c r="G42" s="7">
        <f t="shared" si="1"/>
        <v>0</v>
      </c>
      <c r="H42" s="28">
        <f t="shared" si="2"/>
        <v>0</v>
      </c>
      <c r="I42" s="43"/>
      <c r="J42" s="11"/>
      <c r="K42" s="7">
        <f t="shared" si="3"/>
        <v>39</v>
      </c>
      <c r="L42" s="7">
        <f t="shared" si="4"/>
        <v>0</v>
      </c>
      <c r="M42" s="28">
        <f t="shared" si="5"/>
        <v>0</v>
      </c>
      <c r="N42" s="43"/>
      <c r="O42" s="11"/>
      <c r="P42" s="7">
        <f t="shared" si="6"/>
        <v>39</v>
      </c>
      <c r="Q42" s="7">
        <f t="shared" si="7"/>
        <v>0</v>
      </c>
      <c r="R42" s="28">
        <f t="shared" si="8"/>
        <v>0</v>
      </c>
      <c r="S42" s="12"/>
      <c r="T42" s="7">
        <v>20</v>
      </c>
      <c r="U42" s="7">
        <f t="shared" si="9"/>
        <v>20</v>
      </c>
      <c r="V42" s="7">
        <f t="shared" si="10"/>
        <v>19</v>
      </c>
      <c r="W42" s="28">
        <f t="shared" si="11"/>
        <v>7.5</v>
      </c>
      <c r="X42" s="43"/>
      <c r="Y42" s="11"/>
      <c r="Z42" s="7">
        <f t="shared" si="12"/>
        <v>39</v>
      </c>
      <c r="AA42" s="7">
        <f t="shared" si="13"/>
        <v>0</v>
      </c>
      <c r="AB42" s="28">
        <f t="shared" si="14"/>
        <v>0</v>
      </c>
      <c r="AC42" s="43"/>
      <c r="AD42" s="11"/>
      <c r="AE42" s="7">
        <f t="shared" si="15"/>
        <v>39</v>
      </c>
      <c r="AF42" s="7">
        <f t="shared" si="16"/>
        <v>0</v>
      </c>
      <c r="AG42" s="28">
        <f t="shared" si="17"/>
        <v>0</v>
      </c>
      <c r="AI42" s="11"/>
      <c r="AJ42" s="7">
        <f t="shared" si="18"/>
        <v>39</v>
      </c>
      <c r="AK42" s="7">
        <f t="shared" si="19"/>
        <v>0</v>
      </c>
      <c r="AL42" s="28">
        <f t="shared" si="20"/>
        <v>0</v>
      </c>
      <c r="AN42" s="36">
        <f t="shared" si="21"/>
        <v>7.5</v>
      </c>
      <c r="AO42" s="7">
        <f t="shared" si="22"/>
        <v>35</v>
      </c>
    </row>
    <row r="43" spans="2:41" x14ac:dyDescent="0.3">
      <c r="B43" s="3" t="s">
        <v>199</v>
      </c>
      <c r="C43" s="1" t="s">
        <v>148</v>
      </c>
      <c r="D43" s="12"/>
      <c r="E43" s="6">
        <v>16</v>
      </c>
      <c r="F43" s="7">
        <f t="shared" si="0"/>
        <v>16</v>
      </c>
      <c r="G43" s="7">
        <f t="shared" si="1"/>
        <v>23</v>
      </c>
      <c r="H43" s="28">
        <f t="shared" si="2"/>
        <v>6.0526315789473681</v>
      </c>
      <c r="I43" s="43"/>
      <c r="J43" s="11"/>
      <c r="K43" s="7">
        <f t="shared" si="3"/>
        <v>39</v>
      </c>
      <c r="L43" s="7">
        <f t="shared" si="4"/>
        <v>0</v>
      </c>
      <c r="M43" s="28">
        <f t="shared" si="5"/>
        <v>0</v>
      </c>
      <c r="N43" s="43"/>
      <c r="O43" s="11"/>
      <c r="P43" s="7">
        <f t="shared" si="6"/>
        <v>39</v>
      </c>
      <c r="Q43" s="7">
        <f t="shared" si="7"/>
        <v>0</v>
      </c>
      <c r="R43" s="28">
        <f t="shared" si="8"/>
        <v>0</v>
      </c>
      <c r="S43" s="12"/>
      <c r="T43" s="11"/>
      <c r="U43" s="7">
        <f t="shared" si="9"/>
        <v>39</v>
      </c>
      <c r="V43" s="7">
        <f t="shared" si="10"/>
        <v>0</v>
      </c>
      <c r="W43" s="28">
        <f t="shared" si="11"/>
        <v>0</v>
      </c>
      <c r="X43" s="43"/>
      <c r="Y43" s="11"/>
      <c r="Z43" s="7">
        <f t="shared" si="12"/>
        <v>39</v>
      </c>
      <c r="AA43" s="7">
        <f t="shared" si="13"/>
        <v>0</v>
      </c>
      <c r="AB43" s="28">
        <f t="shared" si="14"/>
        <v>0</v>
      </c>
      <c r="AC43" s="43"/>
      <c r="AD43" s="11"/>
      <c r="AE43" s="7">
        <f t="shared" si="15"/>
        <v>39</v>
      </c>
      <c r="AF43" s="7">
        <f t="shared" si="16"/>
        <v>0</v>
      </c>
      <c r="AG43" s="28">
        <f t="shared" si="17"/>
        <v>0</v>
      </c>
      <c r="AI43" s="11"/>
      <c r="AJ43" s="7">
        <f t="shared" si="18"/>
        <v>39</v>
      </c>
      <c r="AK43" s="7">
        <f t="shared" si="19"/>
        <v>0</v>
      </c>
      <c r="AL43" s="28">
        <f t="shared" si="20"/>
        <v>0</v>
      </c>
      <c r="AN43" s="36">
        <f t="shared" si="21"/>
        <v>6.0526315789473681</v>
      </c>
      <c r="AO43" s="7">
        <f t="shared" si="22"/>
        <v>36</v>
      </c>
    </row>
    <row r="44" spans="2:41" x14ac:dyDescent="0.3">
      <c r="B44" s="3" t="s">
        <v>446</v>
      </c>
      <c r="C44" s="1" t="s">
        <v>435</v>
      </c>
      <c r="D44" s="12"/>
      <c r="E44" s="13"/>
      <c r="F44" s="7">
        <f t="shared" si="0"/>
        <v>39</v>
      </c>
      <c r="G44" s="7">
        <f t="shared" si="1"/>
        <v>0</v>
      </c>
      <c r="H44" s="28">
        <f t="shared" si="2"/>
        <v>0</v>
      </c>
      <c r="I44" s="43"/>
      <c r="J44" s="11"/>
      <c r="K44" s="7">
        <f t="shared" si="3"/>
        <v>39</v>
      </c>
      <c r="L44" s="7">
        <f t="shared" si="4"/>
        <v>0</v>
      </c>
      <c r="M44" s="28">
        <f t="shared" si="5"/>
        <v>0</v>
      </c>
      <c r="N44" s="43"/>
      <c r="O44" s="11"/>
      <c r="P44" s="7">
        <f t="shared" si="6"/>
        <v>39</v>
      </c>
      <c r="Q44" s="7">
        <f t="shared" si="7"/>
        <v>0</v>
      </c>
      <c r="R44" s="28">
        <f t="shared" si="8"/>
        <v>0</v>
      </c>
      <c r="S44" s="12"/>
      <c r="T44" s="7">
        <v>25</v>
      </c>
      <c r="U44" s="7">
        <f t="shared" si="9"/>
        <v>25</v>
      </c>
      <c r="V44" s="7">
        <f t="shared" si="10"/>
        <v>14</v>
      </c>
      <c r="W44" s="28">
        <f t="shared" si="11"/>
        <v>5.5263157894736841</v>
      </c>
      <c r="X44" s="43"/>
      <c r="Y44" s="11"/>
      <c r="Z44" s="7">
        <f t="shared" si="12"/>
        <v>39</v>
      </c>
      <c r="AA44" s="7">
        <f t="shared" si="13"/>
        <v>0</v>
      </c>
      <c r="AB44" s="28">
        <f t="shared" si="14"/>
        <v>0</v>
      </c>
      <c r="AC44" s="43"/>
      <c r="AD44" s="11"/>
      <c r="AE44" s="7">
        <f t="shared" si="15"/>
        <v>39</v>
      </c>
      <c r="AF44" s="7">
        <f t="shared" si="16"/>
        <v>0</v>
      </c>
      <c r="AG44" s="28">
        <f t="shared" si="17"/>
        <v>0</v>
      </c>
      <c r="AI44" s="11"/>
      <c r="AJ44" s="7">
        <f t="shared" si="18"/>
        <v>39</v>
      </c>
      <c r="AK44" s="7">
        <f t="shared" si="19"/>
        <v>0</v>
      </c>
      <c r="AL44" s="28">
        <f t="shared" si="20"/>
        <v>0</v>
      </c>
      <c r="AN44" s="36">
        <f t="shared" si="21"/>
        <v>5.5263157894736841</v>
      </c>
      <c r="AO44" s="7">
        <f t="shared" si="22"/>
        <v>37</v>
      </c>
    </row>
    <row r="45" spans="2:41" x14ac:dyDescent="0.3">
      <c r="B45" s="3" t="s">
        <v>447</v>
      </c>
      <c r="C45" s="1" t="s">
        <v>448</v>
      </c>
      <c r="D45" s="12"/>
      <c r="E45" s="13"/>
      <c r="F45" s="7">
        <f t="shared" si="0"/>
        <v>39</v>
      </c>
      <c r="G45" s="7">
        <f t="shared" si="1"/>
        <v>0</v>
      </c>
      <c r="H45" s="28">
        <f t="shared" si="2"/>
        <v>0</v>
      </c>
      <c r="I45" s="43"/>
      <c r="J45" s="11"/>
      <c r="K45" s="7">
        <f t="shared" si="3"/>
        <v>39</v>
      </c>
      <c r="L45" s="7">
        <f t="shared" si="4"/>
        <v>0</v>
      </c>
      <c r="M45" s="28">
        <f t="shared" si="5"/>
        <v>0</v>
      </c>
      <c r="N45" s="43"/>
      <c r="O45" s="11"/>
      <c r="P45" s="7">
        <f t="shared" si="6"/>
        <v>39</v>
      </c>
      <c r="Q45" s="7">
        <f t="shared" si="7"/>
        <v>0</v>
      </c>
      <c r="R45" s="28">
        <f t="shared" si="8"/>
        <v>0</v>
      </c>
      <c r="S45" s="12"/>
      <c r="T45" s="7">
        <v>26</v>
      </c>
      <c r="U45" s="7">
        <f t="shared" si="9"/>
        <v>26</v>
      </c>
      <c r="V45" s="7">
        <f t="shared" si="10"/>
        <v>13</v>
      </c>
      <c r="W45" s="28">
        <f t="shared" si="11"/>
        <v>5.1315789473684212</v>
      </c>
      <c r="X45" s="43"/>
      <c r="Y45" s="11"/>
      <c r="Z45" s="7">
        <f t="shared" si="12"/>
        <v>39</v>
      </c>
      <c r="AA45" s="7">
        <f t="shared" si="13"/>
        <v>0</v>
      </c>
      <c r="AB45" s="28">
        <f t="shared" si="14"/>
        <v>0</v>
      </c>
      <c r="AC45" s="43"/>
      <c r="AD45" s="11"/>
      <c r="AE45" s="7">
        <f t="shared" si="15"/>
        <v>39</v>
      </c>
      <c r="AF45" s="7">
        <f t="shared" si="16"/>
        <v>0</v>
      </c>
      <c r="AG45" s="28">
        <f t="shared" si="17"/>
        <v>0</v>
      </c>
      <c r="AI45" s="11"/>
      <c r="AJ45" s="7">
        <f t="shared" si="18"/>
        <v>39</v>
      </c>
      <c r="AK45" s="7">
        <f t="shared" si="19"/>
        <v>0</v>
      </c>
      <c r="AL45" s="28">
        <f t="shared" si="20"/>
        <v>0</v>
      </c>
      <c r="AN45" s="36">
        <f t="shared" si="21"/>
        <v>5.1315789473684212</v>
      </c>
      <c r="AO45" s="7">
        <f t="shared" si="22"/>
        <v>38</v>
      </c>
    </row>
    <row r="46" spans="2:41" x14ac:dyDescent="0.3">
      <c r="B46" s="3" t="s">
        <v>165</v>
      </c>
      <c r="C46" s="17" t="s">
        <v>89</v>
      </c>
      <c r="D46" s="12"/>
      <c r="E46" s="19"/>
      <c r="F46" s="7">
        <f t="shared" si="0"/>
        <v>39</v>
      </c>
      <c r="G46" s="7">
        <f t="shared" si="1"/>
        <v>0</v>
      </c>
      <c r="H46" s="28">
        <f t="shared" si="2"/>
        <v>0</v>
      </c>
      <c r="I46" s="43"/>
      <c r="J46" s="18">
        <v>21</v>
      </c>
      <c r="K46" s="7">
        <f t="shared" si="3"/>
        <v>21</v>
      </c>
      <c r="L46" s="7">
        <f t="shared" si="4"/>
        <v>18</v>
      </c>
      <c r="M46" s="28">
        <f t="shared" si="5"/>
        <v>4.7368421052631575</v>
      </c>
      <c r="N46" s="43"/>
      <c r="O46" s="21"/>
      <c r="P46" s="7">
        <f t="shared" si="6"/>
        <v>39</v>
      </c>
      <c r="Q46" s="7">
        <f t="shared" si="7"/>
        <v>0</v>
      </c>
      <c r="R46" s="28">
        <f t="shared" si="8"/>
        <v>0</v>
      </c>
      <c r="S46" s="12"/>
      <c r="T46" s="11"/>
      <c r="U46" s="7">
        <f t="shared" si="9"/>
        <v>39</v>
      </c>
      <c r="V46" s="7">
        <f t="shared" si="10"/>
        <v>0</v>
      </c>
      <c r="W46" s="28">
        <f t="shared" si="11"/>
        <v>0</v>
      </c>
      <c r="X46" s="43"/>
      <c r="Y46" s="11"/>
      <c r="Z46" s="7">
        <f t="shared" si="12"/>
        <v>39</v>
      </c>
      <c r="AA46" s="7">
        <f t="shared" si="13"/>
        <v>0</v>
      </c>
      <c r="AB46" s="28">
        <f t="shared" si="14"/>
        <v>0</v>
      </c>
      <c r="AC46" s="43"/>
      <c r="AD46" s="11"/>
      <c r="AE46" s="7">
        <f t="shared" si="15"/>
        <v>39</v>
      </c>
      <c r="AF46" s="7">
        <f t="shared" si="16"/>
        <v>0</v>
      </c>
      <c r="AG46" s="28">
        <f t="shared" si="17"/>
        <v>0</v>
      </c>
      <c r="AI46" s="11"/>
      <c r="AJ46" s="7">
        <f t="shared" si="18"/>
        <v>39</v>
      </c>
      <c r="AK46" s="7">
        <f t="shared" si="19"/>
        <v>0</v>
      </c>
      <c r="AL46" s="28">
        <f t="shared" si="20"/>
        <v>0</v>
      </c>
      <c r="AN46" s="36">
        <f t="shared" si="21"/>
        <v>4.7368421052631575</v>
      </c>
      <c r="AO46" s="7">
        <f t="shared" si="22"/>
        <v>39</v>
      </c>
    </row>
    <row r="47" spans="2:41" x14ac:dyDescent="0.3">
      <c r="B47" s="3" t="s">
        <v>338</v>
      </c>
      <c r="C47" s="17" t="s">
        <v>339</v>
      </c>
      <c r="D47" s="12"/>
      <c r="E47" s="19"/>
      <c r="F47" s="7">
        <f t="shared" si="0"/>
        <v>39</v>
      </c>
      <c r="G47" s="7">
        <f t="shared" si="1"/>
        <v>0</v>
      </c>
      <c r="H47" s="28">
        <f t="shared" si="2"/>
        <v>0</v>
      </c>
      <c r="I47" s="43"/>
      <c r="J47" s="18">
        <v>22</v>
      </c>
      <c r="K47" s="7">
        <f t="shared" si="3"/>
        <v>22</v>
      </c>
      <c r="L47" s="7">
        <f t="shared" si="4"/>
        <v>17</v>
      </c>
      <c r="M47" s="28">
        <f t="shared" si="5"/>
        <v>4.4736842105263159</v>
      </c>
      <c r="N47" s="43"/>
      <c r="O47" s="21"/>
      <c r="P47" s="7">
        <f t="shared" si="6"/>
        <v>39</v>
      </c>
      <c r="Q47" s="7">
        <f t="shared" si="7"/>
        <v>0</v>
      </c>
      <c r="R47" s="28">
        <f t="shared" si="8"/>
        <v>0</v>
      </c>
      <c r="S47" s="12"/>
      <c r="T47" s="11"/>
      <c r="U47" s="7">
        <f t="shared" si="9"/>
        <v>39</v>
      </c>
      <c r="V47" s="7">
        <f t="shared" si="10"/>
        <v>0</v>
      </c>
      <c r="W47" s="28">
        <f t="shared" si="11"/>
        <v>0</v>
      </c>
      <c r="X47" s="43"/>
      <c r="Y47" s="11"/>
      <c r="Z47" s="7">
        <f t="shared" si="12"/>
        <v>39</v>
      </c>
      <c r="AA47" s="7">
        <f t="shared" si="13"/>
        <v>0</v>
      </c>
      <c r="AB47" s="28">
        <f t="shared" si="14"/>
        <v>0</v>
      </c>
      <c r="AC47" s="43"/>
      <c r="AD47" s="11"/>
      <c r="AE47" s="7">
        <f t="shared" si="15"/>
        <v>39</v>
      </c>
      <c r="AF47" s="7">
        <f t="shared" si="16"/>
        <v>0</v>
      </c>
      <c r="AG47" s="28">
        <f t="shared" si="17"/>
        <v>0</v>
      </c>
      <c r="AI47" s="11"/>
      <c r="AJ47" s="7">
        <f t="shared" si="18"/>
        <v>39</v>
      </c>
      <c r="AK47" s="7">
        <f t="shared" si="19"/>
        <v>0</v>
      </c>
      <c r="AL47" s="28">
        <f t="shared" si="20"/>
        <v>0</v>
      </c>
      <c r="AN47" s="36">
        <f t="shared" si="21"/>
        <v>4.4736842105263159</v>
      </c>
      <c r="AO47" s="7">
        <f t="shared" si="22"/>
        <v>40</v>
      </c>
    </row>
    <row r="48" spans="2:41" x14ac:dyDescent="0.3">
      <c r="B48" s="3" t="s">
        <v>340</v>
      </c>
      <c r="C48" s="17" t="s">
        <v>339</v>
      </c>
      <c r="D48" s="12"/>
      <c r="E48" s="19"/>
      <c r="F48" s="7">
        <f t="shared" si="0"/>
        <v>39</v>
      </c>
      <c r="G48" s="7">
        <f t="shared" si="1"/>
        <v>0</v>
      </c>
      <c r="H48" s="28">
        <f t="shared" si="2"/>
        <v>0</v>
      </c>
      <c r="I48" s="43"/>
      <c r="J48" s="18">
        <v>27</v>
      </c>
      <c r="K48" s="7">
        <f t="shared" si="3"/>
        <v>27</v>
      </c>
      <c r="L48" s="7">
        <f t="shared" si="4"/>
        <v>12</v>
      </c>
      <c r="M48" s="28">
        <f t="shared" si="5"/>
        <v>3.1578947368421053</v>
      </c>
      <c r="N48" s="43"/>
      <c r="O48" s="21"/>
      <c r="P48" s="7">
        <f t="shared" si="6"/>
        <v>39</v>
      </c>
      <c r="Q48" s="7">
        <f t="shared" si="7"/>
        <v>0</v>
      </c>
      <c r="R48" s="28">
        <f t="shared" si="8"/>
        <v>0</v>
      </c>
      <c r="S48" s="12"/>
      <c r="T48" s="11"/>
      <c r="U48" s="7">
        <f t="shared" si="9"/>
        <v>39</v>
      </c>
      <c r="V48" s="7">
        <f t="shared" si="10"/>
        <v>0</v>
      </c>
      <c r="W48" s="28">
        <f t="shared" si="11"/>
        <v>0</v>
      </c>
      <c r="X48" s="43"/>
      <c r="Y48" s="11"/>
      <c r="Z48" s="7">
        <f t="shared" si="12"/>
        <v>39</v>
      </c>
      <c r="AA48" s="7">
        <f t="shared" si="13"/>
        <v>0</v>
      </c>
      <c r="AB48" s="28">
        <f t="shared" si="14"/>
        <v>0</v>
      </c>
      <c r="AC48" s="43"/>
      <c r="AD48" s="11"/>
      <c r="AE48" s="7">
        <f t="shared" si="15"/>
        <v>39</v>
      </c>
      <c r="AF48" s="7">
        <f t="shared" si="16"/>
        <v>0</v>
      </c>
      <c r="AG48" s="28">
        <f t="shared" si="17"/>
        <v>0</v>
      </c>
      <c r="AI48" s="11"/>
      <c r="AJ48" s="7">
        <f t="shared" si="18"/>
        <v>39</v>
      </c>
      <c r="AK48" s="7">
        <f t="shared" si="19"/>
        <v>0</v>
      </c>
      <c r="AL48" s="28">
        <f t="shared" si="20"/>
        <v>0</v>
      </c>
      <c r="AN48" s="36">
        <f t="shared" si="21"/>
        <v>3.1578947368421053</v>
      </c>
      <c r="AO48" s="7">
        <f t="shared" si="22"/>
        <v>41</v>
      </c>
    </row>
    <row r="49" spans="2:41" x14ac:dyDescent="0.3">
      <c r="B49" s="3" t="s">
        <v>451</v>
      </c>
      <c r="C49" s="1" t="s">
        <v>448</v>
      </c>
      <c r="D49" s="12"/>
      <c r="E49" s="13"/>
      <c r="F49" s="7">
        <f t="shared" si="0"/>
        <v>39</v>
      </c>
      <c r="G49" s="7">
        <f t="shared" si="1"/>
        <v>0</v>
      </c>
      <c r="H49" s="28">
        <f t="shared" si="2"/>
        <v>0</v>
      </c>
      <c r="I49" s="43"/>
      <c r="J49" s="11"/>
      <c r="K49" s="7">
        <f t="shared" si="3"/>
        <v>39</v>
      </c>
      <c r="L49" s="7">
        <f t="shared" si="4"/>
        <v>0</v>
      </c>
      <c r="M49" s="28">
        <f t="shared" si="5"/>
        <v>0</v>
      </c>
      <c r="N49" s="43"/>
      <c r="O49" s="11"/>
      <c r="P49" s="7">
        <f t="shared" si="6"/>
        <v>39</v>
      </c>
      <c r="Q49" s="7">
        <f t="shared" si="7"/>
        <v>0</v>
      </c>
      <c r="R49" s="28">
        <f t="shared" si="8"/>
        <v>0</v>
      </c>
      <c r="S49" s="12"/>
      <c r="T49" s="7">
        <v>32</v>
      </c>
      <c r="U49" s="7">
        <f t="shared" si="9"/>
        <v>32</v>
      </c>
      <c r="V49" s="7">
        <f t="shared" si="10"/>
        <v>7</v>
      </c>
      <c r="W49" s="28">
        <f t="shared" si="11"/>
        <v>2.763157894736842</v>
      </c>
      <c r="X49" s="43"/>
      <c r="Y49" s="11"/>
      <c r="Z49" s="7">
        <f t="shared" si="12"/>
        <v>39</v>
      </c>
      <c r="AA49" s="7">
        <f t="shared" si="13"/>
        <v>0</v>
      </c>
      <c r="AB49" s="28">
        <f t="shared" si="14"/>
        <v>0</v>
      </c>
      <c r="AC49" s="43"/>
      <c r="AD49" s="11"/>
      <c r="AE49" s="7">
        <f t="shared" si="15"/>
        <v>39</v>
      </c>
      <c r="AF49" s="7">
        <f t="shared" si="16"/>
        <v>0</v>
      </c>
      <c r="AG49" s="28">
        <f t="shared" si="17"/>
        <v>0</v>
      </c>
      <c r="AI49" s="11"/>
      <c r="AJ49" s="7">
        <f t="shared" si="18"/>
        <v>39</v>
      </c>
      <c r="AK49" s="7">
        <f t="shared" si="19"/>
        <v>0</v>
      </c>
      <c r="AL49" s="28">
        <f t="shared" si="20"/>
        <v>0</v>
      </c>
      <c r="AN49" s="36">
        <f t="shared" si="21"/>
        <v>2.763157894736842</v>
      </c>
      <c r="AO49" s="7">
        <f t="shared" si="22"/>
        <v>42</v>
      </c>
    </row>
    <row r="50" spans="2:41" x14ac:dyDescent="0.3">
      <c r="B50" s="3" t="s">
        <v>453</v>
      </c>
      <c r="C50" s="1" t="s">
        <v>435</v>
      </c>
      <c r="D50" s="12"/>
      <c r="E50" s="13"/>
      <c r="F50" s="7">
        <f t="shared" si="0"/>
        <v>39</v>
      </c>
      <c r="G50" s="7">
        <f t="shared" si="1"/>
        <v>0</v>
      </c>
      <c r="H50" s="28">
        <f t="shared" si="2"/>
        <v>0</v>
      </c>
      <c r="I50" s="43"/>
      <c r="J50" s="11"/>
      <c r="K50" s="7">
        <f t="shared" si="3"/>
        <v>39</v>
      </c>
      <c r="L50" s="7">
        <f t="shared" si="4"/>
        <v>0</v>
      </c>
      <c r="M50" s="28">
        <f t="shared" si="5"/>
        <v>0</v>
      </c>
      <c r="N50" s="43"/>
      <c r="O50" s="11"/>
      <c r="P50" s="7">
        <f t="shared" si="6"/>
        <v>39</v>
      </c>
      <c r="Q50" s="7">
        <f t="shared" si="7"/>
        <v>0</v>
      </c>
      <c r="R50" s="28">
        <f t="shared" si="8"/>
        <v>0</v>
      </c>
      <c r="S50" s="12"/>
      <c r="T50" s="7">
        <v>34</v>
      </c>
      <c r="U50" s="7">
        <f t="shared" si="9"/>
        <v>34</v>
      </c>
      <c r="V50" s="7">
        <f t="shared" si="10"/>
        <v>5</v>
      </c>
      <c r="W50" s="28">
        <f t="shared" si="11"/>
        <v>1.9736842105263157</v>
      </c>
      <c r="X50" s="43"/>
      <c r="Y50" s="11"/>
      <c r="Z50" s="7">
        <f t="shared" si="12"/>
        <v>39</v>
      </c>
      <c r="AA50" s="7">
        <f t="shared" si="13"/>
        <v>0</v>
      </c>
      <c r="AB50" s="28">
        <f t="shared" si="14"/>
        <v>0</v>
      </c>
      <c r="AC50" s="43"/>
      <c r="AD50" s="11"/>
      <c r="AE50" s="7">
        <f t="shared" si="15"/>
        <v>39</v>
      </c>
      <c r="AF50" s="7">
        <f t="shared" si="16"/>
        <v>0</v>
      </c>
      <c r="AG50" s="28">
        <f t="shared" si="17"/>
        <v>0</v>
      </c>
      <c r="AI50" s="11"/>
      <c r="AJ50" s="7">
        <f t="shared" si="18"/>
        <v>39</v>
      </c>
      <c r="AK50" s="7">
        <f t="shared" si="19"/>
        <v>0</v>
      </c>
      <c r="AL50" s="28">
        <f t="shared" si="20"/>
        <v>0</v>
      </c>
      <c r="AN50" s="36">
        <f t="shared" si="21"/>
        <v>1.9736842105263157</v>
      </c>
      <c r="AO50" s="7">
        <f t="shared" si="22"/>
        <v>43</v>
      </c>
    </row>
    <row r="51" spans="2:41" x14ac:dyDescent="0.3">
      <c r="B51" s="3" t="s">
        <v>454</v>
      </c>
      <c r="C51" s="1" t="s">
        <v>455</v>
      </c>
      <c r="D51" s="12"/>
      <c r="E51" s="13"/>
      <c r="F51" s="7">
        <f t="shared" si="0"/>
        <v>39</v>
      </c>
      <c r="G51" s="7">
        <f t="shared" si="1"/>
        <v>0</v>
      </c>
      <c r="H51" s="28">
        <f t="shared" si="2"/>
        <v>0</v>
      </c>
      <c r="I51" s="43"/>
      <c r="J51" s="11"/>
      <c r="K51" s="7">
        <f t="shared" si="3"/>
        <v>39</v>
      </c>
      <c r="L51" s="7">
        <f t="shared" si="4"/>
        <v>0</v>
      </c>
      <c r="M51" s="28">
        <f t="shared" si="5"/>
        <v>0</v>
      </c>
      <c r="N51" s="43"/>
      <c r="O51" s="11"/>
      <c r="P51" s="7">
        <f t="shared" si="6"/>
        <v>39</v>
      </c>
      <c r="Q51" s="7">
        <f t="shared" si="7"/>
        <v>0</v>
      </c>
      <c r="R51" s="28">
        <f t="shared" si="8"/>
        <v>0</v>
      </c>
      <c r="S51" s="12"/>
      <c r="T51" s="7">
        <v>35</v>
      </c>
      <c r="U51" s="7">
        <f t="shared" si="9"/>
        <v>35</v>
      </c>
      <c r="V51" s="7">
        <f t="shared" si="10"/>
        <v>4</v>
      </c>
      <c r="W51" s="28">
        <f t="shared" si="11"/>
        <v>1.5789473684210527</v>
      </c>
      <c r="X51" s="43"/>
      <c r="Y51" s="11"/>
      <c r="Z51" s="7">
        <f t="shared" si="12"/>
        <v>39</v>
      </c>
      <c r="AA51" s="7">
        <f t="shared" si="13"/>
        <v>0</v>
      </c>
      <c r="AB51" s="28">
        <f t="shared" si="14"/>
        <v>0</v>
      </c>
      <c r="AC51" s="43"/>
      <c r="AD51" s="11"/>
      <c r="AE51" s="7">
        <f t="shared" si="15"/>
        <v>39</v>
      </c>
      <c r="AF51" s="7">
        <f t="shared" si="16"/>
        <v>0</v>
      </c>
      <c r="AG51" s="28">
        <f t="shared" si="17"/>
        <v>0</v>
      </c>
      <c r="AI51" s="11"/>
      <c r="AJ51" s="7">
        <f t="shared" si="18"/>
        <v>39</v>
      </c>
      <c r="AK51" s="7">
        <f t="shared" si="19"/>
        <v>0</v>
      </c>
      <c r="AL51" s="28">
        <f t="shared" si="20"/>
        <v>0</v>
      </c>
      <c r="AN51" s="36">
        <f t="shared" si="21"/>
        <v>1.5789473684210527</v>
      </c>
      <c r="AO51" s="7">
        <f t="shared" si="22"/>
        <v>44</v>
      </c>
    </row>
    <row r="52" spans="2:41" x14ac:dyDescent="0.3">
      <c r="B52" s="3" t="s">
        <v>456</v>
      </c>
      <c r="C52" s="1" t="s">
        <v>457</v>
      </c>
      <c r="D52" s="12"/>
      <c r="E52" s="13"/>
      <c r="F52" s="7">
        <f t="shared" si="0"/>
        <v>39</v>
      </c>
      <c r="G52" s="7">
        <f t="shared" si="1"/>
        <v>0</v>
      </c>
      <c r="H52" s="28">
        <f t="shared" si="2"/>
        <v>0</v>
      </c>
      <c r="I52" s="43"/>
      <c r="J52" s="11"/>
      <c r="K52" s="7">
        <f t="shared" si="3"/>
        <v>39</v>
      </c>
      <c r="L52" s="7">
        <f t="shared" si="4"/>
        <v>0</v>
      </c>
      <c r="M52" s="28">
        <f t="shared" si="5"/>
        <v>0</v>
      </c>
      <c r="N52" s="43"/>
      <c r="O52" s="11"/>
      <c r="P52" s="7">
        <f t="shared" si="6"/>
        <v>39</v>
      </c>
      <c r="Q52" s="7">
        <f t="shared" si="7"/>
        <v>0</v>
      </c>
      <c r="R52" s="28">
        <f t="shared" si="8"/>
        <v>0</v>
      </c>
      <c r="S52" s="12"/>
      <c r="T52" s="7">
        <v>36</v>
      </c>
      <c r="U52" s="7">
        <f t="shared" si="9"/>
        <v>36</v>
      </c>
      <c r="V52" s="7">
        <f t="shared" si="10"/>
        <v>3</v>
      </c>
      <c r="W52" s="28">
        <f t="shared" si="11"/>
        <v>1.1842105263157894</v>
      </c>
      <c r="X52" s="43"/>
      <c r="Y52" s="11"/>
      <c r="Z52" s="7">
        <f t="shared" si="12"/>
        <v>39</v>
      </c>
      <c r="AA52" s="7">
        <f t="shared" si="13"/>
        <v>0</v>
      </c>
      <c r="AB52" s="28">
        <f t="shared" si="14"/>
        <v>0</v>
      </c>
      <c r="AC52" s="43"/>
      <c r="AD52" s="11"/>
      <c r="AE52" s="7">
        <f t="shared" si="15"/>
        <v>39</v>
      </c>
      <c r="AF52" s="7">
        <f t="shared" si="16"/>
        <v>0</v>
      </c>
      <c r="AG52" s="28">
        <f t="shared" si="17"/>
        <v>0</v>
      </c>
      <c r="AI52" s="11"/>
      <c r="AJ52" s="7">
        <f t="shared" si="18"/>
        <v>39</v>
      </c>
      <c r="AK52" s="7">
        <f t="shared" si="19"/>
        <v>0</v>
      </c>
      <c r="AL52" s="28">
        <f t="shared" si="20"/>
        <v>0</v>
      </c>
      <c r="AN52" s="36">
        <f t="shared" si="21"/>
        <v>1.1842105263157894</v>
      </c>
      <c r="AO52" s="7">
        <f t="shared" si="22"/>
        <v>45</v>
      </c>
    </row>
    <row r="53" spans="2:41" x14ac:dyDescent="0.3">
      <c r="B53" s="3" t="s">
        <v>458</v>
      </c>
      <c r="C53" s="1" t="s">
        <v>459</v>
      </c>
      <c r="D53" s="12"/>
      <c r="E53" s="13"/>
      <c r="F53" s="7">
        <f t="shared" si="0"/>
        <v>39</v>
      </c>
      <c r="G53" s="7">
        <f t="shared" si="1"/>
        <v>0</v>
      </c>
      <c r="H53" s="28">
        <f t="shared" si="2"/>
        <v>0</v>
      </c>
      <c r="I53" s="43"/>
      <c r="J53" s="11"/>
      <c r="K53" s="7">
        <f t="shared" si="3"/>
        <v>39</v>
      </c>
      <c r="L53" s="7">
        <f t="shared" si="4"/>
        <v>0</v>
      </c>
      <c r="M53" s="28">
        <f t="shared" si="5"/>
        <v>0</v>
      </c>
      <c r="N53" s="43"/>
      <c r="O53" s="11"/>
      <c r="P53" s="7">
        <f t="shared" si="6"/>
        <v>39</v>
      </c>
      <c r="Q53" s="7">
        <f t="shared" si="7"/>
        <v>0</v>
      </c>
      <c r="R53" s="28">
        <f t="shared" si="8"/>
        <v>0</v>
      </c>
      <c r="S53" s="12"/>
      <c r="T53" s="7">
        <v>37</v>
      </c>
      <c r="U53" s="7">
        <f t="shared" si="9"/>
        <v>37</v>
      </c>
      <c r="V53" s="7">
        <f t="shared" si="10"/>
        <v>2</v>
      </c>
      <c r="W53" s="28">
        <f t="shared" si="11"/>
        <v>0.78947368421052633</v>
      </c>
      <c r="X53" s="43"/>
      <c r="Y53" s="11"/>
      <c r="Z53" s="7">
        <f t="shared" si="12"/>
        <v>39</v>
      </c>
      <c r="AA53" s="7">
        <f t="shared" si="13"/>
        <v>0</v>
      </c>
      <c r="AB53" s="28">
        <f t="shared" si="14"/>
        <v>0</v>
      </c>
      <c r="AC53" s="43"/>
      <c r="AD53" s="11"/>
      <c r="AE53" s="7">
        <f t="shared" si="15"/>
        <v>39</v>
      </c>
      <c r="AF53" s="7">
        <f t="shared" si="16"/>
        <v>0</v>
      </c>
      <c r="AG53" s="28">
        <f t="shared" si="17"/>
        <v>0</v>
      </c>
      <c r="AI53" s="11"/>
      <c r="AJ53" s="7">
        <f t="shared" si="18"/>
        <v>39</v>
      </c>
      <c r="AK53" s="7">
        <f t="shared" si="19"/>
        <v>0</v>
      </c>
      <c r="AL53" s="28">
        <f t="shared" si="20"/>
        <v>0</v>
      </c>
      <c r="AN53" s="36">
        <f t="shared" si="21"/>
        <v>0.78947368421052633</v>
      </c>
      <c r="AO53" s="7">
        <f t="shared" si="22"/>
        <v>46</v>
      </c>
    </row>
  </sheetData>
  <sortState ref="B8:AO53">
    <sortCondition ref="AO8:AO53"/>
  </sortState>
  <mergeCells count="11">
    <mergeCell ref="T6:W6"/>
    <mergeCell ref="B6:B7"/>
    <mergeCell ref="C6:C7"/>
    <mergeCell ref="E6:H6"/>
    <mergeCell ref="J6:M6"/>
    <mergeCell ref="O6:R6"/>
    <mergeCell ref="Y6:AB6"/>
    <mergeCell ref="AD6:AG6"/>
    <mergeCell ref="AI6:AL6"/>
    <mergeCell ref="AN6:AN7"/>
    <mergeCell ref="AO6:AO7"/>
  </mergeCells>
  <phoneticPr fontId="1" type="noConversion"/>
  <pageMargins left="0.47244094488188981" right="0.47244094488188981" top="0.47244094488188981" bottom="0.35433070866141736" header="0" footer="0"/>
  <pageSetup paperSize="9" scale="3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O17"/>
  <sheetViews>
    <sheetView tabSelected="1" topLeftCell="E1" zoomScale="55" zoomScaleNormal="55" zoomScaleSheetLayoutView="85" workbookViewId="0">
      <selection activeCell="AB21" sqref="AB21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2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378</v>
      </c>
      <c r="AN2" s="2" t="s">
        <v>487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8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I4" s="32"/>
      <c r="AJ4" s="32"/>
      <c r="AK4" s="32"/>
      <c r="AL4" s="32"/>
    </row>
    <row r="5" spans="2:41" s="29" customFormat="1" x14ac:dyDescent="0.3">
      <c r="D5" s="38"/>
      <c r="E5" s="31"/>
      <c r="F5" s="32"/>
      <c r="G5" s="47" t="s">
        <v>363</v>
      </c>
      <c r="H5" s="37">
        <v>10</v>
      </c>
      <c r="I5" s="35"/>
      <c r="J5" s="32"/>
      <c r="K5" s="32"/>
      <c r="L5" s="47" t="s">
        <v>363</v>
      </c>
      <c r="M5" s="37">
        <v>10</v>
      </c>
      <c r="N5" s="35"/>
      <c r="O5" s="32"/>
      <c r="P5" s="32"/>
      <c r="Q5" s="47" t="s">
        <v>363</v>
      </c>
      <c r="R5" s="37">
        <v>10</v>
      </c>
      <c r="S5" s="38"/>
      <c r="T5" s="31"/>
      <c r="U5" s="32"/>
      <c r="V5" s="47" t="s">
        <v>363</v>
      </c>
      <c r="W5" s="37">
        <v>15</v>
      </c>
      <c r="X5" s="35"/>
      <c r="Y5" s="32"/>
      <c r="Z5" s="32"/>
      <c r="AA5" s="47" t="s">
        <v>363</v>
      </c>
      <c r="AB5" s="37">
        <v>20</v>
      </c>
      <c r="AC5" s="35"/>
      <c r="AD5" s="32"/>
      <c r="AE5" s="32"/>
      <c r="AF5" s="47" t="s">
        <v>363</v>
      </c>
      <c r="AG5" s="37">
        <v>20</v>
      </c>
      <c r="AI5" s="32"/>
      <c r="AJ5" s="32"/>
      <c r="AK5" s="47" t="s">
        <v>363</v>
      </c>
      <c r="AL5" s="37">
        <v>15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373</v>
      </c>
      <c r="Z6" s="56"/>
      <c r="AA6" s="56"/>
      <c r="AB6" s="56"/>
      <c r="AC6" s="35"/>
      <c r="AD6" s="56" t="s">
        <v>374</v>
      </c>
      <c r="AE6" s="56"/>
      <c r="AF6" s="56"/>
      <c r="AG6" s="56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3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x14ac:dyDescent="0.3">
      <c r="B8" s="3" t="s">
        <v>224</v>
      </c>
      <c r="C8" s="1" t="s">
        <v>231</v>
      </c>
      <c r="D8" s="12"/>
      <c r="E8" s="6">
        <v>1</v>
      </c>
      <c r="F8" s="7">
        <f t="shared" ref="F8:F17" si="0">IFERROR(RANK(E8,E$8:E$17,1),$C$4+1)</f>
        <v>1</v>
      </c>
      <c r="G8" s="7">
        <f t="shared" ref="G8:G17" si="1">$C$4+1-F8</f>
        <v>8</v>
      </c>
      <c r="H8" s="28">
        <f t="shared" ref="H8:H17" si="2">H$5*G8/$C$4</f>
        <v>10</v>
      </c>
      <c r="I8" s="43"/>
      <c r="J8" s="7">
        <v>1</v>
      </c>
      <c r="K8" s="7">
        <f t="shared" ref="K8:K17" si="3">IFERROR(RANK(J8,J$8:J$17,1),$C$4+1)</f>
        <v>1</v>
      </c>
      <c r="L8" s="7">
        <f t="shared" ref="L8:L17" si="4">$C$4+1-K8</f>
        <v>8</v>
      </c>
      <c r="M8" s="28">
        <f t="shared" ref="M8:M17" si="5">M$5*L8/$C$4</f>
        <v>10</v>
      </c>
      <c r="N8" s="43"/>
      <c r="O8" s="7">
        <v>1</v>
      </c>
      <c r="P8" s="7">
        <f t="shared" ref="P8:P17" si="6">IFERROR(RANK(O8,O$8:O$17,1),$C$4+1)</f>
        <v>1</v>
      </c>
      <c r="Q8" s="7">
        <f t="shared" ref="Q8:Q17" si="7">$C$4+1-P8</f>
        <v>8</v>
      </c>
      <c r="R8" s="28">
        <f t="shared" ref="R8:R17" si="8">R$5*Q8/$C$4</f>
        <v>10</v>
      </c>
      <c r="S8" s="12"/>
      <c r="T8" s="7">
        <v>1</v>
      </c>
      <c r="U8" s="7">
        <f t="shared" ref="U8:U17" si="9">IFERROR(RANK(T8,T$8:T$17,1),$C$4+1)</f>
        <v>1</v>
      </c>
      <c r="V8" s="7">
        <f t="shared" ref="V8:V17" si="10">$C$4+1-U8</f>
        <v>8</v>
      </c>
      <c r="W8" s="28">
        <f t="shared" ref="W8:W17" si="11">W$5*V8/$C$4</f>
        <v>15</v>
      </c>
      <c r="X8" s="43"/>
      <c r="Y8" s="7">
        <v>1</v>
      </c>
      <c r="Z8" s="7">
        <f t="shared" ref="Z8:Z17" si="12">IFERROR(RANK(Y8,Y$8:Y$17,1),$C$4+1)</f>
        <v>1</v>
      </c>
      <c r="AA8" s="7">
        <f t="shared" ref="AA8:AA17" si="13">$C$4+1-Z8</f>
        <v>8</v>
      </c>
      <c r="AB8" s="28">
        <f t="shared" ref="AB8:AB17" si="14">AB$5*AA8/$C$4</f>
        <v>20</v>
      </c>
      <c r="AC8" s="43"/>
      <c r="AD8" s="7">
        <v>1</v>
      </c>
      <c r="AE8" s="7">
        <f t="shared" ref="AE8:AE17" si="15">IFERROR(RANK(AD8,AD$8:AD$17,1),$C$4+1)</f>
        <v>1</v>
      </c>
      <c r="AF8" s="7">
        <f t="shared" ref="AF8:AF17" si="16">$C$4+1-AE8</f>
        <v>8</v>
      </c>
      <c r="AG8" s="28">
        <f t="shared" ref="AG8:AG17" si="17">AG$5*AF8/$C$4</f>
        <v>20</v>
      </c>
      <c r="AI8" s="7">
        <v>1</v>
      </c>
      <c r="AJ8" s="7">
        <f t="shared" ref="AJ8:AJ17" si="18">IFERROR(RANK(AI8,AI$8:AI$17,1),$C$4+1)</f>
        <v>1</v>
      </c>
      <c r="AK8" s="7">
        <f t="shared" ref="AK8:AK17" si="19">$C$4+1-AJ8</f>
        <v>8</v>
      </c>
      <c r="AL8" s="28">
        <f t="shared" ref="AL8:AL17" si="20">AL$5*AK8/$C$4</f>
        <v>15</v>
      </c>
      <c r="AN8" s="36">
        <f t="shared" ref="AN8:AN17" si="21">SUM(H8,M8,R8,W8,AB8,AG8,AL8)</f>
        <v>100</v>
      </c>
      <c r="AO8" s="7">
        <f t="shared" ref="AO8:AO17" si="22">RANK(AN8,AN$8:AN$17,0)</f>
        <v>1</v>
      </c>
    </row>
    <row r="9" spans="2:41" x14ac:dyDescent="0.3">
      <c r="B9" s="3" t="s">
        <v>227</v>
      </c>
      <c r="C9" s="1" t="s">
        <v>218</v>
      </c>
      <c r="D9" s="12"/>
      <c r="E9" s="6">
        <v>4</v>
      </c>
      <c r="F9" s="7">
        <f t="shared" si="0"/>
        <v>4</v>
      </c>
      <c r="G9" s="7">
        <f t="shared" si="1"/>
        <v>5</v>
      </c>
      <c r="H9" s="28">
        <f t="shared" si="2"/>
        <v>6.25</v>
      </c>
      <c r="I9" s="43"/>
      <c r="J9" s="7">
        <v>5</v>
      </c>
      <c r="K9" s="7">
        <f t="shared" si="3"/>
        <v>5</v>
      </c>
      <c r="L9" s="7">
        <f t="shared" si="4"/>
        <v>4</v>
      </c>
      <c r="M9" s="28">
        <f t="shared" si="5"/>
        <v>5</v>
      </c>
      <c r="N9" s="43"/>
      <c r="O9" s="7">
        <v>3</v>
      </c>
      <c r="P9" s="7">
        <f t="shared" si="6"/>
        <v>3</v>
      </c>
      <c r="Q9" s="7">
        <f t="shared" si="7"/>
        <v>6</v>
      </c>
      <c r="R9" s="28">
        <f t="shared" si="8"/>
        <v>7.5</v>
      </c>
      <c r="S9" s="12"/>
      <c r="T9" s="7">
        <v>2</v>
      </c>
      <c r="U9" s="7">
        <f t="shared" si="9"/>
        <v>2</v>
      </c>
      <c r="V9" s="7">
        <f t="shared" si="10"/>
        <v>7</v>
      </c>
      <c r="W9" s="28">
        <f t="shared" si="11"/>
        <v>13.125</v>
      </c>
      <c r="X9" s="43"/>
      <c r="Y9" s="11"/>
      <c r="Z9" s="7">
        <f t="shared" si="12"/>
        <v>9</v>
      </c>
      <c r="AA9" s="7">
        <f t="shared" si="13"/>
        <v>0</v>
      </c>
      <c r="AB9" s="28">
        <f t="shared" si="14"/>
        <v>0</v>
      </c>
      <c r="AC9" s="43"/>
      <c r="AD9" s="11"/>
      <c r="AE9" s="7">
        <f t="shared" si="15"/>
        <v>9</v>
      </c>
      <c r="AF9" s="7">
        <f t="shared" si="16"/>
        <v>0</v>
      </c>
      <c r="AG9" s="28">
        <f t="shared" si="17"/>
        <v>0</v>
      </c>
      <c r="AI9" s="11"/>
      <c r="AJ9" s="7">
        <f t="shared" si="18"/>
        <v>9</v>
      </c>
      <c r="AK9" s="7">
        <f t="shared" si="19"/>
        <v>0</v>
      </c>
      <c r="AL9" s="28">
        <f t="shared" si="20"/>
        <v>0</v>
      </c>
      <c r="AN9" s="36">
        <f t="shared" si="21"/>
        <v>31.875</v>
      </c>
      <c r="AO9" s="7">
        <f t="shared" si="22"/>
        <v>2</v>
      </c>
    </row>
    <row r="10" spans="2:41" x14ac:dyDescent="0.3">
      <c r="B10" s="3" t="s">
        <v>460</v>
      </c>
      <c r="C10" s="1" t="s">
        <v>448</v>
      </c>
      <c r="D10" s="12"/>
      <c r="E10" s="13"/>
      <c r="F10" s="7">
        <f t="shared" si="0"/>
        <v>9</v>
      </c>
      <c r="G10" s="7">
        <f t="shared" si="1"/>
        <v>0</v>
      </c>
      <c r="H10" s="28">
        <f t="shared" si="2"/>
        <v>0</v>
      </c>
      <c r="I10" s="43"/>
      <c r="J10" s="11"/>
      <c r="K10" s="7">
        <f t="shared" si="3"/>
        <v>9</v>
      </c>
      <c r="L10" s="7">
        <f t="shared" si="4"/>
        <v>0</v>
      </c>
      <c r="M10" s="28">
        <f t="shared" si="5"/>
        <v>0</v>
      </c>
      <c r="N10" s="43"/>
      <c r="O10" s="11"/>
      <c r="P10" s="7">
        <f t="shared" si="6"/>
        <v>9</v>
      </c>
      <c r="Q10" s="7">
        <f t="shared" si="7"/>
        <v>0</v>
      </c>
      <c r="R10" s="28">
        <f t="shared" si="8"/>
        <v>0</v>
      </c>
      <c r="S10" s="12"/>
      <c r="T10" s="7">
        <v>3</v>
      </c>
      <c r="U10" s="7">
        <f t="shared" si="9"/>
        <v>3</v>
      </c>
      <c r="V10" s="7">
        <f t="shared" si="10"/>
        <v>6</v>
      </c>
      <c r="W10" s="28">
        <f t="shared" si="11"/>
        <v>11.25</v>
      </c>
      <c r="X10" s="43"/>
      <c r="Y10" s="11"/>
      <c r="Z10" s="7">
        <f t="shared" si="12"/>
        <v>9</v>
      </c>
      <c r="AA10" s="7">
        <f t="shared" si="13"/>
        <v>0</v>
      </c>
      <c r="AB10" s="28">
        <f t="shared" si="14"/>
        <v>0</v>
      </c>
      <c r="AC10" s="43"/>
      <c r="AD10" s="11"/>
      <c r="AE10" s="7">
        <f t="shared" si="15"/>
        <v>9</v>
      </c>
      <c r="AF10" s="7">
        <f t="shared" si="16"/>
        <v>0</v>
      </c>
      <c r="AG10" s="28">
        <f t="shared" si="17"/>
        <v>0</v>
      </c>
      <c r="AI10" s="11"/>
      <c r="AJ10" s="7">
        <f t="shared" si="18"/>
        <v>9</v>
      </c>
      <c r="AK10" s="7">
        <f t="shared" si="19"/>
        <v>0</v>
      </c>
      <c r="AL10" s="28">
        <f t="shared" si="20"/>
        <v>0</v>
      </c>
      <c r="AN10" s="36">
        <f t="shared" si="21"/>
        <v>11.25</v>
      </c>
      <c r="AO10" s="7">
        <f t="shared" si="22"/>
        <v>7</v>
      </c>
    </row>
    <row r="11" spans="2:41" x14ac:dyDescent="0.3">
      <c r="B11" s="3" t="s">
        <v>225</v>
      </c>
      <c r="C11" s="1" t="s">
        <v>232</v>
      </c>
      <c r="D11" s="12"/>
      <c r="E11" s="6">
        <v>2</v>
      </c>
      <c r="F11" s="7">
        <f t="shared" si="0"/>
        <v>2</v>
      </c>
      <c r="G11" s="7">
        <f t="shared" si="1"/>
        <v>7</v>
      </c>
      <c r="H11" s="28">
        <f t="shared" si="2"/>
        <v>8.75</v>
      </c>
      <c r="I11" s="43"/>
      <c r="J11" s="7">
        <v>2</v>
      </c>
      <c r="K11" s="7">
        <f t="shared" si="3"/>
        <v>2</v>
      </c>
      <c r="L11" s="7">
        <f t="shared" si="4"/>
        <v>7</v>
      </c>
      <c r="M11" s="28">
        <f t="shared" si="5"/>
        <v>8.75</v>
      </c>
      <c r="N11" s="43"/>
      <c r="O11" s="7">
        <v>2</v>
      </c>
      <c r="P11" s="7">
        <f t="shared" si="6"/>
        <v>2</v>
      </c>
      <c r="Q11" s="7">
        <f t="shared" si="7"/>
        <v>7</v>
      </c>
      <c r="R11" s="28">
        <f t="shared" si="8"/>
        <v>8.75</v>
      </c>
      <c r="S11" s="12"/>
      <c r="T11" s="11"/>
      <c r="U11" s="7">
        <f t="shared" si="9"/>
        <v>9</v>
      </c>
      <c r="V11" s="7">
        <f t="shared" si="10"/>
        <v>0</v>
      </c>
      <c r="W11" s="28">
        <f t="shared" si="11"/>
        <v>0</v>
      </c>
      <c r="X11" s="43"/>
      <c r="Y11" s="11"/>
      <c r="Z11" s="7">
        <f t="shared" si="12"/>
        <v>9</v>
      </c>
      <c r="AA11" s="7">
        <f t="shared" si="13"/>
        <v>0</v>
      </c>
      <c r="AB11" s="28">
        <f t="shared" si="14"/>
        <v>0</v>
      </c>
      <c r="AC11" s="43"/>
      <c r="AD11" s="11"/>
      <c r="AE11" s="7">
        <f t="shared" si="15"/>
        <v>9</v>
      </c>
      <c r="AF11" s="7">
        <f t="shared" si="16"/>
        <v>0</v>
      </c>
      <c r="AG11" s="28">
        <f t="shared" si="17"/>
        <v>0</v>
      </c>
      <c r="AI11" s="11"/>
      <c r="AJ11" s="7">
        <f t="shared" si="18"/>
        <v>9</v>
      </c>
      <c r="AK11" s="7">
        <f t="shared" si="19"/>
        <v>0</v>
      </c>
      <c r="AL11" s="28">
        <f t="shared" si="20"/>
        <v>0</v>
      </c>
      <c r="AN11" s="36">
        <f t="shared" si="21"/>
        <v>26.25</v>
      </c>
      <c r="AO11" s="7">
        <f t="shared" si="22"/>
        <v>3</v>
      </c>
    </row>
    <row r="12" spans="2:41" x14ac:dyDescent="0.3">
      <c r="B12" s="3" t="s">
        <v>226</v>
      </c>
      <c r="C12" s="1" t="s">
        <v>172</v>
      </c>
      <c r="D12" s="12"/>
      <c r="E12" s="8">
        <v>3</v>
      </c>
      <c r="F12" s="7">
        <f t="shared" si="0"/>
        <v>3</v>
      </c>
      <c r="G12" s="7">
        <f t="shared" si="1"/>
        <v>6</v>
      </c>
      <c r="H12" s="28">
        <f t="shared" si="2"/>
        <v>7.5</v>
      </c>
      <c r="I12" s="43"/>
      <c r="J12" s="7">
        <v>3</v>
      </c>
      <c r="K12" s="7">
        <f t="shared" si="3"/>
        <v>3</v>
      </c>
      <c r="L12" s="7">
        <f t="shared" si="4"/>
        <v>6</v>
      </c>
      <c r="M12" s="28">
        <f t="shared" si="5"/>
        <v>7.5</v>
      </c>
      <c r="N12" s="43"/>
      <c r="O12" s="26">
        <v>3</v>
      </c>
      <c r="P12" s="7">
        <f t="shared" si="6"/>
        <v>3</v>
      </c>
      <c r="Q12" s="7">
        <f t="shared" si="7"/>
        <v>6</v>
      </c>
      <c r="R12" s="28">
        <f t="shared" si="8"/>
        <v>7.5</v>
      </c>
      <c r="S12" s="12"/>
      <c r="T12" s="11"/>
      <c r="U12" s="7">
        <f t="shared" si="9"/>
        <v>9</v>
      </c>
      <c r="V12" s="7">
        <f t="shared" si="10"/>
        <v>0</v>
      </c>
      <c r="W12" s="28">
        <f t="shared" si="11"/>
        <v>0</v>
      </c>
      <c r="X12" s="43"/>
      <c r="Y12" s="11"/>
      <c r="Z12" s="7">
        <f t="shared" si="12"/>
        <v>9</v>
      </c>
      <c r="AA12" s="7">
        <f t="shared" si="13"/>
        <v>0</v>
      </c>
      <c r="AB12" s="28">
        <f t="shared" si="14"/>
        <v>0</v>
      </c>
      <c r="AC12" s="43"/>
      <c r="AD12" s="11"/>
      <c r="AE12" s="7">
        <f t="shared" si="15"/>
        <v>9</v>
      </c>
      <c r="AF12" s="7">
        <f t="shared" si="16"/>
        <v>0</v>
      </c>
      <c r="AG12" s="28">
        <f t="shared" si="17"/>
        <v>0</v>
      </c>
      <c r="AI12" s="11"/>
      <c r="AJ12" s="7">
        <f t="shared" si="18"/>
        <v>9</v>
      </c>
      <c r="AK12" s="7">
        <f t="shared" si="19"/>
        <v>0</v>
      </c>
      <c r="AL12" s="28">
        <f t="shared" si="20"/>
        <v>0</v>
      </c>
      <c r="AN12" s="36">
        <f t="shared" si="21"/>
        <v>22.5</v>
      </c>
      <c r="AO12" s="7">
        <f t="shared" si="22"/>
        <v>4</v>
      </c>
    </row>
    <row r="13" spans="2:41" x14ac:dyDescent="0.3">
      <c r="B13" s="3" t="s">
        <v>196</v>
      </c>
      <c r="C13" s="1" t="s">
        <v>235</v>
      </c>
      <c r="D13" s="12"/>
      <c r="E13" s="6">
        <v>7</v>
      </c>
      <c r="F13" s="7">
        <f t="shared" si="0"/>
        <v>7</v>
      </c>
      <c r="G13" s="7">
        <f t="shared" si="1"/>
        <v>2</v>
      </c>
      <c r="H13" s="28">
        <f t="shared" si="2"/>
        <v>2.5</v>
      </c>
      <c r="I13" s="43"/>
      <c r="J13" s="11"/>
      <c r="K13" s="7">
        <f t="shared" si="3"/>
        <v>9</v>
      </c>
      <c r="L13" s="7">
        <f t="shared" si="4"/>
        <v>0</v>
      </c>
      <c r="M13" s="28">
        <f t="shared" si="5"/>
        <v>0</v>
      </c>
      <c r="N13" s="43"/>
      <c r="O13" s="11"/>
      <c r="P13" s="7">
        <f t="shared" si="6"/>
        <v>9</v>
      </c>
      <c r="Q13" s="7">
        <f t="shared" si="7"/>
        <v>0</v>
      </c>
      <c r="R13" s="28">
        <f t="shared" si="8"/>
        <v>0</v>
      </c>
      <c r="S13" s="12"/>
      <c r="T13" s="11"/>
      <c r="U13" s="7">
        <f t="shared" si="9"/>
        <v>9</v>
      </c>
      <c r="V13" s="7">
        <f t="shared" si="10"/>
        <v>0</v>
      </c>
      <c r="W13" s="28">
        <f t="shared" si="11"/>
        <v>0</v>
      </c>
      <c r="X13" s="43"/>
      <c r="Y13" s="7">
        <v>2</v>
      </c>
      <c r="Z13" s="7">
        <f t="shared" si="12"/>
        <v>2</v>
      </c>
      <c r="AA13" s="7">
        <f t="shared" si="13"/>
        <v>7</v>
      </c>
      <c r="AB13" s="28">
        <f t="shared" si="14"/>
        <v>17.5</v>
      </c>
      <c r="AC13" s="43"/>
      <c r="AD13" s="11"/>
      <c r="AE13" s="7">
        <f t="shared" si="15"/>
        <v>9</v>
      </c>
      <c r="AF13" s="7">
        <f t="shared" si="16"/>
        <v>0</v>
      </c>
      <c r="AG13" s="28">
        <f t="shared" si="17"/>
        <v>0</v>
      </c>
      <c r="AI13" s="11"/>
      <c r="AJ13" s="7">
        <f t="shared" si="18"/>
        <v>9</v>
      </c>
      <c r="AK13" s="7">
        <f t="shared" si="19"/>
        <v>0</v>
      </c>
      <c r="AL13" s="28">
        <f t="shared" si="20"/>
        <v>0</v>
      </c>
      <c r="AN13" s="36">
        <f t="shared" si="21"/>
        <v>20</v>
      </c>
      <c r="AO13" s="7">
        <f t="shared" si="22"/>
        <v>5</v>
      </c>
    </row>
    <row r="14" spans="2:41" x14ac:dyDescent="0.3">
      <c r="B14" s="3" t="s">
        <v>228</v>
      </c>
      <c r="C14" s="1" t="s">
        <v>233</v>
      </c>
      <c r="D14" s="12"/>
      <c r="E14" s="6">
        <v>5</v>
      </c>
      <c r="F14" s="7">
        <f t="shared" si="0"/>
        <v>5</v>
      </c>
      <c r="G14" s="7">
        <f t="shared" si="1"/>
        <v>4</v>
      </c>
      <c r="H14" s="28">
        <f t="shared" si="2"/>
        <v>5</v>
      </c>
      <c r="I14" s="43"/>
      <c r="J14" s="7">
        <v>4</v>
      </c>
      <c r="K14" s="7">
        <f t="shared" si="3"/>
        <v>4</v>
      </c>
      <c r="L14" s="7">
        <f t="shared" si="4"/>
        <v>5</v>
      </c>
      <c r="M14" s="28">
        <f t="shared" si="5"/>
        <v>6.25</v>
      </c>
      <c r="N14" s="43"/>
      <c r="O14" s="7">
        <v>4</v>
      </c>
      <c r="P14" s="7">
        <f t="shared" si="6"/>
        <v>5</v>
      </c>
      <c r="Q14" s="7">
        <f t="shared" si="7"/>
        <v>4</v>
      </c>
      <c r="R14" s="28">
        <f t="shared" si="8"/>
        <v>5</v>
      </c>
      <c r="S14" s="12"/>
      <c r="T14" s="11"/>
      <c r="U14" s="7">
        <f t="shared" si="9"/>
        <v>9</v>
      </c>
      <c r="V14" s="7">
        <f t="shared" si="10"/>
        <v>0</v>
      </c>
      <c r="W14" s="28">
        <f t="shared" si="11"/>
        <v>0</v>
      </c>
      <c r="X14" s="43"/>
      <c r="Y14" s="11"/>
      <c r="Z14" s="7">
        <f t="shared" si="12"/>
        <v>9</v>
      </c>
      <c r="AA14" s="7">
        <f t="shared" si="13"/>
        <v>0</v>
      </c>
      <c r="AB14" s="28">
        <f t="shared" si="14"/>
        <v>0</v>
      </c>
      <c r="AC14" s="43"/>
      <c r="AD14" s="11"/>
      <c r="AE14" s="7">
        <f t="shared" si="15"/>
        <v>9</v>
      </c>
      <c r="AF14" s="7">
        <f t="shared" si="16"/>
        <v>0</v>
      </c>
      <c r="AG14" s="28">
        <f t="shared" si="17"/>
        <v>0</v>
      </c>
      <c r="AI14" s="11"/>
      <c r="AJ14" s="7">
        <f t="shared" si="18"/>
        <v>9</v>
      </c>
      <c r="AK14" s="7">
        <f t="shared" si="19"/>
        <v>0</v>
      </c>
      <c r="AL14" s="28">
        <f t="shared" si="20"/>
        <v>0</v>
      </c>
      <c r="AN14" s="36">
        <f t="shared" si="21"/>
        <v>16.25</v>
      </c>
      <c r="AO14" s="7">
        <f t="shared" si="22"/>
        <v>6</v>
      </c>
    </row>
    <row r="15" spans="2:41" x14ac:dyDescent="0.3">
      <c r="B15" s="3" t="s">
        <v>461</v>
      </c>
      <c r="C15" s="1" t="s">
        <v>431</v>
      </c>
      <c r="D15" s="12"/>
      <c r="E15" s="13"/>
      <c r="F15" s="7">
        <f t="shared" si="0"/>
        <v>9</v>
      </c>
      <c r="G15" s="7">
        <f t="shared" si="1"/>
        <v>0</v>
      </c>
      <c r="H15" s="28">
        <f t="shared" si="2"/>
        <v>0</v>
      </c>
      <c r="I15" s="43"/>
      <c r="J15" s="11"/>
      <c r="K15" s="7">
        <f t="shared" si="3"/>
        <v>9</v>
      </c>
      <c r="L15" s="7">
        <f t="shared" si="4"/>
        <v>0</v>
      </c>
      <c r="M15" s="28">
        <f t="shared" si="5"/>
        <v>0</v>
      </c>
      <c r="N15" s="43"/>
      <c r="O15" s="11"/>
      <c r="P15" s="7">
        <f t="shared" si="6"/>
        <v>9</v>
      </c>
      <c r="Q15" s="7">
        <f t="shared" si="7"/>
        <v>0</v>
      </c>
      <c r="R15" s="28">
        <f t="shared" si="8"/>
        <v>0</v>
      </c>
      <c r="S15" s="12"/>
      <c r="T15" s="7">
        <v>4</v>
      </c>
      <c r="U15" s="7">
        <f t="shared" si="9"/>
        <v>4</v>
      </c>
      <c r="V15" s="7">
        <f t="shared" si="10"/>
        <v>5</v>
      </c>
      <c r="W15" s="28">
        <f t="shared" si="11"/>
        <v>9.375</v>
      </c>
      <c r="X15" s="43"/>
      <c r="Y15" s="11"/>
      <c r="Z15" s="7">
        <f t="shared" si="12"/>
        <v>9</v>
      </c>
      <c r="AA15" s="7">
        <f t="shared" si="13"/>
        <v>0</v>
      </c>
      <c r="AB15" s="28">
        <f t="shared" si="14"/>
        <v>0</v>
      </c>
      <c r="AC15" s="43"/>
      <c r="AD15" s="11"/>
      <c r="AE15" s="7">
        <f t="shared" si="15"/>
        <v>9</v>
      </c>
      <c r="AF15" s="7">
        <f t="shared" si="16"/>
        <v>0</v>
      </c>
      <c r="AG15" s="28">
        <f t="shared" si="17"/>
        <v>0</v>
      </c>
      <c r="AI15" s="11"/>
      <c r="AJ15" s="7">
        <f t="shared" si="18"/>
        <v>9</v>
      </c>
      <c r="AK15" s="7">
        <f t="shared" si="19"/>
        <v>0</v>
      </c>
      <c r="AL15" s="28">
        <f t="shared" si="20"/>
        <v>0</v>
      </c>
      <c r="AN15" s="36">
        <f t="shared" si="21"/>
        <v>9.375</v>
      </c>
      <c r="AO15" s="7">
        <f t="shared" si="22"/>
        <v>8</v>
      </c>
    </row>
    <row r="16" spans="2:41" x14ac:dyDescent="0.3">
      <c r="B16" s="3" t="s">
        <v>229</v>
      </c>
      <c r="C16" s="1" t="s">
        <v>181</v>
      </c>
      <c r="D16" s="12"/>
      <c r="E16" s="8">
        <v>6</v>
      </c>
      <c r="F16" s="7">
        <f t="shared" si="0"/>
        <v>6</v>
      </c>
      <c r="G16" s="7">
        <f t="shared" si="1"/>
        <v>3</v>
      </c>
      <c r="H16" s="28">
        <f t="shared" si="2"/>
        <v>3.75</v>
      </c>
      <c r="I16" s="43"/>
      <c r="J16" s="11"/>
      <c r="K16" s="7">
        <f t="shared" si="3"/>
        <v>9</v>
      </c>
      <c r="L16" s="7">
        <f t="shared" si="4"/>
        <v>0</v>
      </c>
      <c r="M16" s="28">
        <f t="shared" si="5"/>
        <v>0</v>
      </c>
      <c r="N16" s="43"/>
      <c r="O16" s="11"/>
      <c r="P16" s="7">
        <f t="shared" si="6"/>
        <v>9</v>
      </c>
      <c r="Q16" s="7">
        <f t="shared" si="7"/>
        <v>0</v>
      </c>
      <c r="R16" s="28">
        <f t="shared" si="8"/>
        <v>0</v>
      </c>
      <c r="S16" s="12"/>
      <c r="T16" s="11"/>
      <c r="U16" s="7">
        <f t="shared" si="9"/>
        <v>9</v>
      </c>
      <c r="V16" s="7">
        <f t="shared" si="10"/>
        <v>0</v>
      </c>
      <c r="W16" s="28">
        <f t="shared" si="11"/>
        <v>0</v>
      </c>
      <c r="X16" s="43"/>
      <c r="Y16" s="11"/>
      <c r="Z16" s="7">
        <f t="shared" si="12"/>
        <v>9</v>
      </c>
      <c r="AA16" s="7">
        <f t="shared" si="13"/>
        <v>0</v>
      </c>
      <c r="AB16" s="28">
        <f t="shared" si="14"/>
        <v>0</v>
      </c>
      <c r="AC16" s="43"/>
      <c r="AD16" s="11"/>
      <c r="AE16" s="7">
        <f t="shared" si="15"/>
        <v>9</v>
      </c>
      <c r="AF16" s="7">
        <f t="shared" si="16"/>
        <v>0</v>
      </c>
      <c r="AG16" s="28">
        <f t="shared" si="17"/>
        <v>0</v>
      </c>
      <c r="AI16" s="11"/>
      <c r="AJ16" s="7">
        <f t="shared" si="18"/>
        <v>9</v>
      </c>
      <c r="AK16" s="7">
        <f t="shared" si="19"/>
        <v>0</v>
      </c>
      <c r="AL16" s="28">
        <f t="shared" si="20"/>
        <v>0</v>
      </c>
      <c r="AN16" s="36">
        <f t="shared" si="21"/>
        <v>3.75</v>
      </c>
      <c r="AO16" s="7">
        <f t="shared" si="22"/>
        <v>9</v>
      </c>
    </row>
    <row r="17" spans="2:41" x14ac:dyDescent="0.3">
      <c r="B17" s="3" t="s">
        <v>230</v>
      </c>
      <c r="C17" s="1" t="s">
        <v>234</v>
      </c>
      <c r="D17" s="12"/>
      <c r="E17" s="6">
        <v>8</v>
      </c>
      <c r="F17" s="7">
        <f t="shared" si="0"/>
        <v>8</v>
      </c>
      <c r="G17" s="7">
        <f t="shared" si="1"/>
        <v>1</v>
      </c>
      <c r="H17" s="28">
        <f t="shared" si="2"/>
        <v>1.25</v>
      </c>
      <c r="I17" s="43"/>
      <c r="J17" s="11"/>
      <c r="K17" s="7">
        <f t="shared" si="3"/>
        <v>9</v>
      </c>
      <c r="L17" s="7">
        <f t="shared" si="4"/>
        <v>0</v>
      </c>
      <c r="M17" s="28">
        <f t="shared" si="5"/>
        <v>0</v>
      </c>
      <c r="N17" s="43"/>
      <c r="O17" s="11"/>
      <c r="P17" s="7">
        <f t="shared" si="6"/>
        <v>9</v>
      </c>
      <c r="Q17" s="7">
        <f t="shared" si="7"/>
        <v>0</v>
      </c>
      <c r="R17" s="28">
        <f t="shared" si="8"/>
        <v>0</v>
      </c>
      <c r="S17" s="12"/>
      <c r="T17" s="11"/>
      <c r="U17" s="7">
        <f t="shared" si="9"/>
        <v>9</v>
      </c>
      <c r="V17" s="7">
        <f t="shared" si="10"/>
        <v>0</v>
      </c>
      <c r="W17" s="28">
        <f t="shared" si="11"/>
        <v>0</v>
      </c>
      <c r="X17" s="43"/>
      <c r="Y17" s="11"/>
      <c r="Z17" s="7">
        <f t="shared" si="12"/>
        <v>9</v>
      </c>
      <c r="AA17" s="7">
        <f t="shared" si="13"/>
        <v>0</v>
      </c>
      <c r="AB17" s="28">
        <f t="shared" si="14"/>
        <v>0</v>
      </c>
      <c r="AC17" s="43"/>
      <c r="AD17" s="11"/>
      <c r="AE17" s="7">
        <f t="shared" si="15"/>
        <v>9</v>
      </c>
      <c r="AF17" s="7">
        <f t="shared" si="16"/>
        <v>0</v>
      </c>
      <c r="AG17" s="28">
        <f t="shared" si="17"/>
        <v>0</v>
      </c>
      <c r="AI17" s="11"/>
      <c r="AJ17" s="7">
        <f t="shared" si="18"/>
        <v>9</v>
      </c>
      <c r="AK17" s="7">
        <f t="shared" si="19"/>
        <v>0</v>
      </c>
      <c r="AL17" s="28">
        <f t="shared" si="20"/>
        <v>0</v>
      </c>
      <c r="AN17" s="36">
        <f t="shared" si="21"/>
        <v>1.25</v>
      </c>
      <c r="AO17" s="7">
        <f t="shared" si="22"/>
        <v>10</v>
      </c>
    </row>
  </sheetData>
  <sortState ref="B8:AO17">
    <sortCondition ref="AO8:AO17"/>
  </sortState>
  <mergeCells count="11">
    <mergeCell ref="T6:W6"/>
    <mergeCell ref="B6:B7"/>
    <mergeCell ref="C6:C7"/>
    <mergeCell ref="E6:H6"/>
    <mergeCell ref="J6:M6"/>
    <mergeCell ref="O6:R6"/>
    <mergeCell ref="Y6:AB6"/>
    <mergeCell ref="AD6:AG6"/>
    <mergeCell ref="AI6:AL6"/>
    <mergeCell ref="AN6:AN7"/>
    <mergeCell ref="AO6:AO7"/>
  </mergeCells>
  <phoneticPr fontId="1" type="noConversion"/>
  <pageMargins left="0.47244094488188981" right="0.47244094488188981" top="0.47244094488188981" bottom="0.35433070866141736" header="0" footer="0"/>
  <pageSetup paperSize="9" scale="3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O21"/>
  <sheetViews>
    <sheetView zoomScale="55" zoomScaleNormal="55" zoomScaleSheetLayoutView="85" workbookViewId="0">
      <selection activeCell="AI10" sqref="AI10:AI21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40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379</v>
      </c>
      <c r="AN2" s="2" t="s">
        <v>487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11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H4" s="35"/>
      <c r="AI4" s="32"/>
      <c r="AJ4" s="32"/>
      <c r="AK4" s="32"/>
      <c r="AL4" s="32"/>
    </row>
    <row r="5" spans="2:41" s="29" customFormat="1" x14ac:dyDescent="0.3">
      <c r="D5" s="38"/>
      <c r="E5" s="31"/>
      <c r="F5" s="32"/>
      <c r="G5" s="47" t="s">
        <v>363</v>
      </c>
      <c r="H5" s="37">
        <v>10</v>
      </c>
      <c r="I5" s="35"/>
      <c r="J5" s="32"/>
      <c r="K5" s="32"/>
      <c r="L5" s="47" t="s">
        <v>363</v>
      </c>
      <c r="M5" s="37">
        <v>10</v>
      </c>
      <c r="N5" s="35"/>
      <c r="O5" s="32"/>
      <c r="P5" s="32"/>
      <c r="Q5" s="47" t="s">
        <v>363</v>
      </c>
      <c r="R5" s="37">
        <v>10</v>
      </c>
      <c r="S5" s="38"/>
      <c r="T5" s="31"/>
      <c r="U5" s="32"/>
      <c r="V5" s="47" t="s">
        <v>363</v>
      </c>
      <c r="W5" s="37">
        <v>10</v>
      </c>
      <c r="X5" s="35"/>
      <c r="Y5" s="32"/>
      <c r="Z5" s="32"/>
      <c r="AA5" s="47" t="s">
        <v>363</v>
      </c>
      <c r="AB5" s="37">
        <v>20</v>
      </c>
      <c r="AC5" s="35"/>
      <c r="AD5" s="32"/>
      <c r="AE5" s="32"/>
      <c r="AF5" s="47" t="s">
        <v>363</v>
      </c>
      <c r="AG5" s="37">
        <v>20</v>
      </c>
      <c r="AH5" s="35"/>
      <c r="AI5" s="32"/>
      <c r="AJ5" s="32"/>
      <c r="AK5" s="47" t="s">
        <v>363</v>
      </c>
      <c r="AL5" s="37">
        <v>20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387</v>
      </c>
      <c r="Z6" s="56"/>
      <c r="AA6" s="56"/>
      <c r="AB6" s="56"/>
      <c r="AC6" s="35"/>
      <c r="AD6" s="56" t="s">
        <v>388</v>
      </c>
      <c r="AE6" s="56"/>
      <c r="AF6" s="56"/>
      <c r="AG6" s="56"/>
      <c r="AH6" s="35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2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H7" s="42"/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x14ac:dyDescent="0.3">
      <c r="B8" s="3" t="s">
        <v>176</v>
      </c>
      <c r="C8" s="1" t="s">
        <v>181</v>
      </c>
      <c r="D8" s="12"/>
      <c r="E8" s="6">
        <v>2</v>
      </c>
      <c r="F8" s="7">
        <f t="shared" ref="F8:F21" si="0">IFERROR(RANK(E8,E$8:E$21,1),$C$4+1)</f>
        <v>2</v>
      </c>
      <c r="G8" s="7">
        <f t="shared" ref="G8:G21" si="1">$C$4+1-F8</f>
        <v>10</v>
      </c>
      <c r="H8" s="28">
        <f t="shared" ref="H8:H21" si="2">H$5*G8/$C$4</f>
        <v>9.0909090909090917</v>
      </c>
      <c r="I8" s="43"/>
      <c r="J8" s="7">
        <v>1</v>
      </c>
      <c r="K8" s="7">
        <f t="shared" ref="K8:K21" si="3">IFERROR(RANK(J8,J$8:J$21,1),$C$4+1)</f>
        <v>1</v>
      </c>
      <c r="L8" s="7">
        <f t="shared" ref="L8:L21" si="4">$C$4+1-K8</f>
        <v>11</v>
      </c>
      <c r="M8" s="28">
        <f t="shared" ref="M8:M21" si="5">M$5*L8/$C$4</f>
        <v>10</v>
      </c>
      <c r="N8" s="43"/>
      <c r="O8" s="7">
        <v>2</v>
      </c>
      <c r="P8" s="7">
        <f t="shared" ref="P8:P21" si="6">IFERROR(RANK(O8,O$8:O$21,1),$C$4+1)</f>
        <v>2</v>
      </c>
      <c r="Q8" s="7">
        <f t="shared" ref="Q8:Q21" si="7">$C$4+1-P8</f>
        <v>10</v>
      </c>
      <c r="R8" s="28">
        <f t="shared" ref="R8:R21" si="8">R$5*Q8/$C$4</f>
        <v>9.0909090909090917</v>
      </c>
      <c r="S8" s="12"/>
      <c r="T8" s="20">
        <v>1</v>
      </c>
      <c r="U8" s="7">
        <f t="shared" ref="U8:U21" si="9">IFERROR(RANK(T8,T$8:T$21,1),$C$4+1)</f>
        <v>1</v>
      </c>
      <c r="V8" s="7">
        <f t="shared" ref="V8:V21" si="10">$C$4+1-U8</f>
        <v>11</v>
      </c>
      <c r="W8" s="28">
        <f t="shared" ref="W8:W21" si="11">W$5*V8/$C$4</f>
        <v>10</v>
      </c>
      <c r="X8" s="43"/>
      <c r="Y8" s="20">
        <v>1</v>
      </c>
      <c r="Z8" s="7">
        <f t="shared" ref="Z8:Z21" si="12">IFERROR(RANK(Y8,Y$8:Y$21,1),$C$4+1)</f>
        <v>1</v>
      </c>
      <c r="AA8" s="7">
        <f t="shared" ref="AA8:AA21" si="13">$C$4+1-Z8</f>
        <v>11</v>
      </c>
      <c r="AB8" s="28">
        <f t="shared" ref="AB8:AB21" si="14">AB$5*AA8/$C$4</f>
        <v>20</v>
      </c>
      <c r="AC8" s="43"/>
      <c r="AD8" s="20">
        <v>1</v>
      </c>
      <c r="AE8" s="7">
        <f t="shared" ref="AE8:AE21" si="15">IFERROR(RANK(AD8,AD$8:AD$21,1),$C$4+1)</f>
        <v>1</v>
      </c>
      <c r="AF8" s="7">
        <f t="shared" ref="AF8:AF21" si="16">$C$4+1-AE8</f>
        <v>11</v>
      </c>
      <c r="AG8" s="28">
        <f t="shared" ref="AG8:AG21" si="17">AG$5*AF8/$C$4</f>
        <v>20</v>
      </c>
      <c r="AH8" s="43"/>
      <c r="AI8" s="20">
        <v>1</v>
      </c>
      <c r="AJ8" s="7">
        <f t="shared" ref="AJ8:AJ21" si="18">IFERROR(RANK(AI8,AI$8:AI$21,1),$C$4+1)</f>
        <v>1</v>
      </c>
      <c r="AK8" s="7">
        <f t="shared" ref="AK8:AK21" si="19">$C$4+1-AJ8</f>
        <v>11</v>
      </c>
      <c r="AL8" s="28">
        <f t="shared" ref="AL8:AL21" si="20">AL$5*AK8/$C$4</f>
        <v>20</v>
      </c>
      <c r="AN8" s="36">
        <f t="shared" ref="AN8:AN21" si="21">SUM(H8,M8,R8,W8,AB8,AG8,AL8)</f>
        <v>98.181818181818187</v>
      </c>
      <c r="AO8" s="7">
        <f t="shared" ref="AO8:AO21" si="22">RANK(AN8,AN$8:AN$21,0)</f>
        <v>1</v>
      </c>
    </row>
    <row r="9" spans="2:41" x14ac:dyDescent="0.3">
      <c r="B9" s="3" t="s">
        <v>175</v>
      </c>
      <c r="C9" s="1" t="s">
        <v>180</v>
      </c>
      <c r="D9" s="12"/>
      <c r="E9" s="6">
        <v>1</v>
      </c>
      <c r="F9" s="7">
        <f t="shared" si="0"/>
        <v>1</v>
      </c>
      <c r="G9" s="7">
        <f t="shared" si="1"/>
        <v>11</v>
      </c>
      <c r="H9" s="28">
        <f t="shared" si="2"/>
        <v>10</v>
      </c>
      <c r="I9" s="43"/>
      <c r="J9" s="7">
        <v>2</v>
      </c>
      <c r="K9" s="7">
        <f t="shared" si="3"/>
        <v>2</v>
      </c>
      <c r="L9" s="7">
        <f t="shared" si="4"/>
        <v>10</v>
      </c>
      <c r="M9" s="28">
        <f t="shared" si="5"/>
        <v>9.0909090909090917</v>
      </c>
      <c r="N9" s="43"/>
      <c r="O9" s="7">
        <v>1</v>
      </c>
      <c r="P9" s="7">
        <f t="shared" si="6"/>
        <v>1</v>
      </c>
      <c r="Q9" s="7">
        <f t="shared" si="7"/>
        <v>11</v>
      </c>
      <c r="R9" s="28">
        <f t="shared" si="8"/>
        <v>10</v>
      </c>
      <c r="S9" s="12"/>
      <c r="T9" s="20">
        <v>2</v>
      </c>
      <c r="U9" s="7">
        <f t="shared" si="9"/>
        <v>2</v>
      </c>
      <c r="V9" s="7">
        <f t="shared" si="10"/>
        <v>10</v>
      </c>
      <c r="W9" s="28">
        <f t="shared" si="11"/>
        <v>9.0909090909090917</v>
      </c>
      <c r="X9" s="43"/>
      <c r="Y9" s="20">
        <v>2</v>
      </c>
      <c r="Z9" s="7">
        <f t="shared" si="12"/>
        <v>2</v>
      </c>
      <c r="AA9" s="7">
        <f t="shared" si="13"/>
        <v>10</v>
      </c>
      <c r="AB9" s="28">
        <f t="shared" si="14"/>
        <v>18.181818181818183</v>
      </c>
      <c r="AC9" s="43"/>
      <c r="AD9" s="20">
        <v>2</v>
      </c>
      <c r="AE9" s="7">
        <f t="shared" si="15"/>
        <v>2</v>
      </c>
      <c r="AF9" s="7">
        <f t="shared" si="16"/>
        <v>10</v>
      </c>
      <c r="AG9" s="28">
        <f t="shared" si="17"/>
        <v>18.181818181818183</v>
      </c>
      <c r="AH9" s="43"/>
      <c r="AI9" s="20">
        <v>2</v>
      </c>
      <c r="AJ9" s="7">
        <f t="shared" si="18"/>
        <v>2</v>
      </c>
      <c r="AK9" s="7">
        <f t="shared" si="19"/>
        <v>10</v>
      </c>
      <c r="AL9" s="28">
        <f t="shared" si="20"/>
        <v>18.181818181818183</v>
      </c>
      <c r="AN9" s="36">
        <f t="shared" si="21"/>
        <v>92.727272727272748</v>
      </c>
      <c r="AO9" s="7">
        <f t="shared" si="22"/>
        <v>2</v>
      </c>
    </row>
    <row r="10" spans="2:41" x14ac:dyDescent="0.3">
      <c r="B10" s="3" t="s">
        <v>163</v>
      </c>
      <c r="C10" s="1" t="s">
        <v>170</v>
      </c>
      <c r="D10" s="12"/>
      <c r="E10" s="6">
        <v>3</v>
      </c>
      <c r="F10" s="7">
        <f t="shared" si="0"/>
        <v>3</v>
      </c>
      <c r="G10" s="7">
        <f t="shared" si="1"/>
        <v>9</v>
      </c>
      <c r="H10" s="28">
        <f t="shared" si="2"/>
        <v>8.1818181818181817</v>
      </c>
      <c r="I10" s="43"/>
      <c r="J10" s="7">
        <v>3</v>
      </c>
      <c r="K10" s="7">
        <f t="shared" si="3"/>
        <v>3</v>
      </c>
      <c r="L10" s="7">
        <f t="shared" si="4"/>
        <v>9</v>
      </c>
      <c r="M10" s="28">
        <f t="shared" si="5"/>
        <v>8.1818181818181817</v>
      </c>
      <c r="N10" s="43"/>
      <c r="O10" s="7">
        <v>4</v>
      </c>
      <c r="P10" s="7">
        <f t="shared" si="6"/>
        <v>4</v>
      </c>
      <c r="Q10" s="7">
        <f t="shared" si="7"/>
        <v>8</v>
      </c>
      <c r="R10" s="28">
        <f t="shared" si="8"/>
        <v>7.2727272727272725</v>
      </c>
      <c r="S10" s="12"/>
      <c r="T10" s="20">
        <v>3</v>
      </c>
      <c r="U10" s="7">
        <f t="shared" si="9"/>
        <v>3</v>
      </c>
      <c r="V10" s="7">
        <f t="shared" si="10"/>
        <v>9</v>
      </c>
      <c r="W10" s="28">
        <f t="shared" si="11"/>
        <v>8.1818181818181817</v>
      </c>
      <c r="X10" s="43"/>
      <c r="Y10" s="20">
        <v>3</v>
      </c>
      <c r="Z10" s="7">
        <f t="shared" si="12"/>
        <v>3</v>
      </c>
      <c r="AA10" s="7">
        <f t="shared" si="13"/>
        <v>9</v>
      </c>
      <c r="AB10" s="28">
        <f t="shared" si="14"/>
        <v>16.363636363636363</v>
      </c>
      <c r="AC10" s="43"/>
      <c r="AD10" s="20">
        <v>3</v>
      </c>
      <c r="AE10" s="7">
        <f t="shared" si="15"/>
        <v>3</v>
      </c>
      <c r="AF10" s="7">
        <f t="shared" si="16"/>
        <v>9</v>
      </c>
      <c r="AG10" s="28">
        <f t="shared" si="17"/>
        <v>16.363636363636363</v>
      </c>
      <c r="AH10" s="43"/>
      <c r="AI10" s="11"/>
      <c r="AJ10" s="7">
        <f t="shared" si="18"/>
        <v>12</v>
      </c>
      <c r="AK10" s="7">
        <f t="shared" si="19"/>
        <v>0</v>
      </c>
      <c r="AL10" s="28">
        <f t="shared" si="20"/>
        <v>0</v>
      </c>
      <c r="AN10" s="36">
        <f t="shared" si="21"/>
        <v>64.545454545454547</v>
      </c>
      <c r="AO10" s="7">
        <f t="shared" si="22"/>
        <v>3</v>
      </c>
    </row>
    <row r="11" spans="2:41" x14ac:dyDescent="0.3">
      <c r="B11" s="3" t="s">
        <v>168</v>
      </c>
      <c r="C11" s="1" t="s">
        <v>173</v>
      </c>
      <c r="D11" s="12"/>
      <c r="E11" s="6">
        <v>10</v>
      </c>
      <c r="F11" s="7">
        <f t="shared" si="0"/>
        <v>9</v>
      </c>
      <c r="G11" s="7">
        <f t="shared" si="1"/>
        <v>3</v>
      </c>
      <c r="H11" s="28">
        <f t="shared" si="2"/>
        <v>2.7272727272727271</v>
      </c>
      <c r="I11" s="43"/>
      <c r="J11" s="7">
        <v>8</v>
      </c>
      <c r="K11" s="7">
        <f t="shared" si="3"/>
        <v>7</v>
      </c>
      <c r="L11" s="7">
        <f t="shared" si="4"/>
        <v>5</v>
      </c>
      <c r="M11" s="28">
        <f t="shared" si="5"/>
        <v>4.5454545454545459</v>
      </c>
      <c r="N11" s="43"/>
      <c r="O11" s="7">
        <v>11</v>
      </c>
      <c r="P11" s="7">
        <f t="shared" si="6"/>
        <v>9</v>
      </c>
      <c r="Q11" s="7">
        <f t="shared" si="7"/>
        <v>3</v>
      </c>
      <c r="R11" s="28">
        <f t="shared" si="8"/>
        <v>2.7272727272727271</v>
      </c>
      <c r="S11" s="12"/>
      <c r="T11" s="20">
        <v>6</v>
      </c>
      <c r="U11" s="7">
        <f t="shared" si="9"/>
        <v>6</v>
      </c>
      <c r="V11" s="7">
        <f t="shared" si="10"/>
        <v>6</v>
      </c>
      <c r="W11" s="28">
        <f t="shared" si="11"/>
        <v>5.4545454545454541</v>
      </c>
      <c r="X11" s="43"/>
      <c r="Y11" s="20">
        <v>4</v>
      </c>
      <c r="Z11" s="7">
        <f t="shared" si="12"/>
        <v>4</v>
      </c>
      <c r="AA11" s="7">
        <f t="shared" si="13"/>
        <v>8</v>
      </c>
      <c r="AB11" s="28">
        <f t="shared" si="14"/>
        <v>14.545454545454545</v>
      </c>
      <c r="AC11" s="43"/>
      <c r="AD11" s="11"/>
      <c r="AE11" s="7">
        <f t="shared" si="15"/>
        <v>12</v>
      </c>
      <c r="AF11" s="7">
        <f t="shared" si="16"/>
        <v>0</v>
      </c>
      <c r="AG11" s="28">
        <f t="shared" si="17"/>
        <v>0</v>
      </c>
      <c r="AH11" s="43"/>
      <c r="AI11" s="11"/>
      <c r="AJ11" s="7">
        <f t="shared" si="18"/>
        <v>12</v>
      </c>
      <c r="AK11" s="7">
        <f t="shared" si="19"/>
        <v>0</v>
      </c>
      <c r="AL11" s="28">
        <f t="shared" si="20"/>
        <v>0</v>
      </c>
      <c r="AN11" s="36">
        <f t="shared" si="21"/>
        <v>30</v>
      </c>
      <c r="AO11" s="7">
        <f t="shared" si="22"/>
        <v>4</v>
      </c>
    </row>
    <row r="12" spans="2:41" x14ac:dyDescent="0.3">
      <c r="B12" s="3" t="s">
        <v>166</v>
      </c>
      <c r="C12" s="1" t="s">
        <v>172</v>
      </c>
      <c r="D12" s="12"/>
      <c r="E12" s="6">
        <v>7</v>
      </c>
      <c r="F12" s="7">
        <f t="shared" si="0"/>
        <v>6</v>
      </c>
      <c r="G12" s="7">
        <f t="shared" si="1"/>
        <v>6</v>
      </c>
      <c r="H12" s="28">
        <f t="shared" si="2"/>
        <v>5.4545454545454541</v>
      </c>
      <c r="I12" s="43"/>
      <c r="J12" s="7">
        <v>6</v>
      </c>
      <c r="K12" s="7">
        <f t="shared" si="3"/>
        <v>6</v>
      </c>
      <c r="L12" s="7">
        <f t="shared" si="4"/>
        <v>6</v>
      </c>
      <c r="M12" s="28">
        <f t="shared" si="5"/>
        <v>5.4545454545454541</v>
      </c>
      <c r="N12" s="43"/>
      <c r="O12" s="7">
        <v>7</v>
      </c>
      <c r="P12" s="7">
        <f t="shared" si="6"/>
        <v>6</v>
      </c>
      <c r="Q12" s="7">
        <f t="shared" si="7"/>
        <v>6</v>
      </c>
      <c r="R12" s="28">
        <f t="shared" si="8"/>
        <v>5.4545454545454541</v>
      </c>
      <c r="S12" s="12"/>
      <c r="T12" s="20">
        <v>4</v>
      </c>
      <c r="U12" s="7">
        <f t="shared" si="9"/>
        <v>4</v>
      </c>
      <c r="V12" s="7">
        <f t="shared" si="10"/>
        <v>8</v>
      </c>
      <c r="W12" s="28">
        <f t="shared" si="11"/>
        <v>7.2727272727272725</v>
      </c>
      <c r="X12" s="43"/>
      <c r="Y12" s="11"/>
      <c r="Z12" s="7">
        <f t="shared" si="12"/>
        <v>12</v>
      </c>
      <c r="AA12" s="7">
        <f t="shared" si="13"/>
        <v>0</v>
      </c>
      <c r="AB12" s="28">
        <f t="shared" si="14"/>
        <v>0</v>
      </c>
      <c r="AC12" s="43"/>
      <c r="AD12" s="11"/>
      <c r="AE12" s="7">
        <f t="shared" si="15"/>
        <v>12</v>
      </c>
      <c r="AF12" s="7">
        <f t="shared" si="16"/>
        <v>0</v>
      </c>
      <c r="AG12" s="28">
        <f t="shared" si="17"/>
        <v>0</v>
      </c>
      <c r="AH12" s="43"/>
      <c r="AI12" s="11"/>
      <c r="AJ12" s="7">
        <f t="shared" si="18"/>
        <v>12</v>
      </c>
      <c r="AK12" s="7">
        <f t="shared" si="19"/>
        <v>0</v>
      </c>
      <c r="AL12" s="28">
        <f t="shared" si="20"/>
        <v>0</v>
      </c>
      <c r="AN12" s="36">
        <f t="shared" si="21"/>
        <v>23.636363636363637</v>
      </c>
      <c r="AO12" s="7">
        <f t="shared" si="22"/>
        <v>5</v>
      </c>
    </row>
    <row r="13" spans="2:41" x14ac:dyDescent="0.3">
      <c r="B13" s="3" t="s">
        <v>164</v>
      </c>
      <c r="C13" s="1" t="s">
        <v>171</v>
      </c>
      <c r="D13" s="12"/>
      <c r="E13" s="6">
        <v>4</v>
      </c>
      <c r="F13" s="7">
        <f t="shared" si="0"/>
        <v>4</v>
      </c>
      <c r="G13" s="7">
        <f t="shared" si="1"/>
        <v>8</v>
      </c>
      <c r="H13" s="28">
        <f t="shared" si="2"/>
        <v>7.2727272727272725</v>
      </c>
      <c r="I13" s="43"/>
      <c r="J13" s="7">
        <v>4</v>
      </c>
      <c r="K13" s="7">
        <f t="shared" si="3"/>
        <v>4</v>
      </c>
      <c r="L13" s="7">
        <f t="shared" si="4"/>
        <v>8</v>
      </c>
      <c r="M13" s="28">
        <f t="shared" si="5"/>
        <v>7.2727272727272725</v>
      </c>
      <c r="N13" s="43"/>
      <c r="O13" s="7">
        <v>6</v>
      </c>
      <c r="P13" s="7">
        <f t="shared" si="6"/>
        <v>5</v>
      </c>
      <c r="Q13" s="7">
        <f t="shared" si="7"/>
        <v>7</v>
      </c>
      <c r="R13" s="28">
        <f t="shared" si="8"/>
        <v>6.3636363636363633</v>
      </c>
      <c r="S13" s="12"/>
      <c r="T13" s="11"/>
      <c r="U13" s="7">
        <f t="shared" si="9"/>
        <v>12</v>
      </c>
      <c r="V13" s="7">
        <f t="shared" si="10"/>
        <v>0</v>
      </c>
      <c r="W13" s="28">
        <f t="shared" si="11"/>
        <v>0</v>
      </c>
      <c r="X13" s="43"/>
      <c r="Y13" s="11"/>
      <c r="Z13" s="7">
        <f t="shared" si="12"/>
        <v>12</v>
      </c>
      <c r="AA13" s="7">
        <f t="shared" si="13"/>
        <v>0</v>
      </c>
      <c r="AB13" s="28">
        <f t="shared" si="14"/>
        <v>0</v>
      </c>
      <c r="AC13" s="43"/>
      <c r="AD13" s="11"/>
      <c r="AE13" s="7">
        <f t="shared" si="15"/>
        <v>12</v>
      </c>
      <c r="AF13" s="7">
        <f t="shared" si="16"/>
        <v>0</v>
      </c>
      <c r="AG13" s="28">
        <f t="shared" si="17"/>
        <v>0</v>
      </c>
      <c r="AH13" s="43"/>
      <c r="AI13" s="11"/>
      <c r="AJ13" s="7">
        <f t="shared" si="18"/>
        <v>12</v>
      </c>
      <c r="AK13" s="7">
        <f t="shared" si="19"/>
        <v>0</v>
      </c>
      <c r="AL13" s="28">
        <f t="shared" si="20"/>
        <v>0</v>
      </c>
      <c r="AN13" s="36">
        <f t="shared" si="21"/>
        <v>20.909090909090907</v>
      </c>
      <c r="AO13" s="7">
        <f t="shared" si="22"/>
        <v>6</v>
      </c>
    </row>
    <row r="14" spans="2:41" x14ac:dyDescent="0.3">
      <c r="B14" s="3" t="s">
        <v>367</v>
      </c>
      <c r="C14" s="48" t="s">
        <v>183</v>
      </c>
      <c r="D14" s="12"/>
      <c r="E14" s="6">
        <v>8</v>
      </c>
      <c r="F14" s="7">
        <f t="shared" si="0"/>
        <v>7</v>
      </c>
      <c r="G14" s="7">
        <f t="shared" si="1"/>
        <v>5</v>
      </c>
      <c r="H14" s="28">
        <f t="shared" si="2"/>
        <v>4.5454545454545459</v>
      </c>
      <c r="I14" s="43"/>
      <c r="J14" s="7">
        <v>5</v>
      </c>
      <c r="K14" s="7">
        <f t="shared" si="3"/>
        <v>5</v>
      </c>
      <c r="L14" s="7">
        <f t="shared" si="4"/>
        <v>7</v>
      </c>
      <c r="M14" s="28">
        <f t="shared" si="5"/>
        <v>6.3636363636363633</v>
      </c>
      <c r="N14" s="43"/>
      <c r="O14" s="7">
        <v>12</v>
      </c>
      <c r="P14" s="7">
        <f t="shared" si="6"/>
        <v>10</v>
      </c>
      <c r="Q14" s="7">
        <f t="shared" si="7"/>
        <v>2</v>
      </c>
      <c r="R14" s="28">
        <f t="shared" si="8"/>
        <v>1.8181818181818181</v>
      </c>
      <c r="S14" s="12"/>
      <c r="T14" s="11"/>
      <c r="U14" s="7">
        <f t="shared" si="9"/>
        <v>12</v>
      </c>
      <c r="V14" s="7">
        <f t="shared" si="10"/>
        <v>0</v>
      </c>
      <c r="W14" s="28">
        <f t="shared" si="11"/>
        <v>0</v>
      </c>
      <c r="X14" s="43"/>
      <c r="Y14" s="11"/>
      <c r="Z14" s="7">
        <f t="shared" si="12"/>
        <v>12</v>
      </c>
      <c r="AA14" s="7">
        <f t="shared" si="13"/>
        <v>0</v>
      </c>
      <c r="AB14" s="28">
        <f t="shared" si="14"/>
        <v>0</v>
      </c>
      <c r="AC14" s="43"/>
      <c r="AD14" s="11"/>
      <c r="AE14" s="7">
        <f t="shared" si="15"/>
        <v>12</v>
      </c>
      <c r="AF14" s="7">
        <f t="shared" si="16"/>
        <v>0</v>
      </c>
      <c r="AG14" s="28">
        <f t="shared" si="17"/>
        <v>0</v>
      </c>
      <c r="AH14" s="43"/>
      <c r="AI14" s="11"/>
      <c r="AJ14" s="7">
        <f t="shared" si="18"/>
        <v>12</v>
      </c>
      <c r="AK14" s="7">
        <f t="shared" si="19"/>
        <v>0</v>
      </c>
      <c r="AL14" s="28">
        <f t="shared" si="20"/>
        <v>0</v>
      </c>
      <c r="AN14" s="36">
        <f t="shared" si="21"/>
        <v>12.727272727272728</v>
      </c>
      <c r="AO14" s="7">
        <f t="shared" si="22"/>
        <v>7</v>
      </c>
    </row>
    <row r="15" spans="2:41" x14ac:dyDescent="0.3">
      <c r="B15" s="3" t="s">
        <v>165</v>
      </c>
      <c r="C15" s="1" t="s">
        <v>89</v>
      </c>
      <c r="D15" s="12"/>
      <c r="E15" s="6">
        <v>5</v>
      </c>
      <c r="F15" s="7">
        <f t="shared" si="0"/>
        <v>5</v>
      </c>
      <c r="G15" s="7">
        <f t="shared" si="1"/>
        <v>7</v>
      </c>
      <c r="H15" s="28">
        <f t="shared" si="2"/>
        <v>6.3636363636363633</v>
      </c>
      <c r="I15" s="43"/>
      <c r="J15" s="11"/>
      <c r="K15" s="7">
        <f t="shared" si="3"/>
        <v>12</v>
      </c>
      <c r="L15" s="7">
        <f t="shared" si="4"/>
        <v>0</v>
      </c>
      <c r="M15" s="28">
        <f t="shared" si="5"/>
        <v>0</v>
      </c>
      <c r="N15" s="43"/>
      <c r="O15" s="20">
        <v>8</v>
      </c>
      <c r="P15" s="7">
        <f t="shared" si="6"/>
        <v>7</v>
      </c>
      <c r="Q15" s="7">
        <f t="shared" si="7"/>
        <v>5</v>
      </c>
      <c r="R15" s="28">
        <f t="shared" si="8"/>
        <v>4.5454545454545459</v>
      </c>
      <c r="S15" s="12"/>
      <c r="T15" s="11"/>
      <c r="U15" s="7">
        <f t="shared" si="9"/>
        <v>12</v>
      </c>
      <c r="V15" s="7">
        <f t="shared" si="10"/>
        <v>0</v>
      </c>
      <c r="W15" s="28">
        <f t="shared" si="11"/>
        <v>0</v>
      </c>
      <c r="X15" s="43"/>
      <c r="Y15" s="11"/>
      <c r="Z15" s="7">
        <f t="shared" si="12"/>
        <v>12</v>
      </c>
      <c r="AA15" s="7">
        <f t="shared" si="13"/>
        <v>0</v>
      </c>
      <c r="AB15" s="28">
        <f t="shared" si="14"/>
        <v>0</v>
      </c>
      <c r="AC15" s="43"/>
      <c r="AD15" s="11"/>
      <c r="AE15" s="7">
        <f t="shared" si="15"/>
        <v>12</v>
      </c>
      <c r="AF15" s="7">
        <f t="shared" si="16"/>
        <v>0</v>
      </c>
      <c r="AG15" s="28">
        <f t="shared" si="17"/>
        <v>0</v>
      </c>
      <c r="AH15" s="43"/>
      <c r="AI15" s="11"/>
      <c r="AJ15" s="7">
        <f t="shared" si="18"/>
        <v>12</v>
      </c>
      <c r="AK15" s="7">
        <f t="shared" si="19"/>
        <v>0</v>
      </c>
      <c r="AL15" s="28">
        <f t="shared" si="20"/>
        <v>0</v>
      </c>
      <c r="AN15" s="36">
        <f t="shared" si="21"/>
        <v>10.90909090909091</v>
      </c>
      <c r="AO15" s="7">
        <f t="shared" si="22"/>
        <v>8</v>
      </c>
    </row>
    <row r="16" spans="2:41" x14ac:dyDescent="0.3">
      <c r="B16" s="3" t="s">
        <v>167</v>
      </c>
      <c r="C16" s="1" t="s">
        <v>160</v>
      </c>
      <c r="D16" s="12"/>
      <c r="E16" s="6">
        <v>9</v>
      </c>
      <c r="F16" s="7">
        <f t="shared" si="0"/>
        <v>8</v>
      </c>
      <c r="G16" s="7">
        <f t="shared" si="1"/>
        <v>4</v>
      </c>
      <c r="H16" s="28">
        <f t="shared" si="2"/>
        <v>3.6363636363636362</v>
      </c>
      <c r="I16" s="43"/>
      <c r="J16" s="7">
        <v>9</v>
      </c>
      <c r="K16" s="7">
        <f t="shared" si="3"/>
        <v>8</v>
      </c>
      <c r="L16" s="7">
        <f t="shared" si="4"/>
        <v>4</v>
      </c>
      <c r="M16" s="28">
        <f t="shared" si="5"/>
        <v>3.6363636363636362</v>
      </c>
      <c r="N16" s="43"/>
      <c r="O16" s="7">
        <v>9</v>
      </c>
      <c r="P16" s="7">
        <f t="shared" si="6"/>
        <v>8</v>
      </c>
      <c r="Q16" s="7">
        <f t="shared" si="7"/>
        <v>4</v>
      </c>
      <c r="R16" s="28">
        <f t="shared" si="8"/>
        <v>3.6363636363636362</v>
      </c>
      <c r="S16" s="12"/>
      <c r="T16" s="11"/>
      <c r="U16" s="7">
        <f t="shared" si="9"/>
        <v>12</v>
      </c>
      <c r="V16" s="7">
        <f t="shared" si="10"/>
        <v>0</v>
      </c>
      <c r="W16" s="28">
        <f t="shared" si="11"/>
        <v>0</v>
      </c>
      <c r="X16" s="43"/>
      <c r="Y16" s="11"/>
      <c r="Z16" s="7">
        <f t="shared" si="12"/>
        <v>12</v>
      </c>
      <c r="AA16" s="7">
        <f t="shared" si="13"/>
        <v>0</v>
      </c>
      <c r="AB16" s="28">
        <f t="shared" si="14"/>
        <v>0</v>
      </c>
      <c r="AC16" s="43"/>
      <c r="AD16" s="11"/>
      <c r="AE16" s="7">
        <f t="shared" si="15"/>
        <v>12</v>
      </c>
      <c r="AF16" s="7">
        <f t="shared" si="16"/>
        <v>0</v>
      </c>
      <c r="AG16" s="28">
        <f t="shared" si="17"/>
        <v>0</v>
      </c>
      <c r="AH16" s="43"/>
      <c r="AI16" s="11"/>
      <c r="AJ16" s="7">
        <f t="shared" si="18"/>
        <v>12</v>
      </c>
      <c r="AK16" s="7">
        <f t="shared" si="19"/>
        <v>0</v>
      </c>
      <c r="AL16" s="28">
        <f t="shared" si="20"/>
        <v>0</v>
      </c>
      <c r="AN16" s="36">
        <f t="shared" si="21"/>
        <v>10.909090909090908</v>
      </c>
      <c r="AO16" s="7">
        <f t="shared" si="22"/>
        <v>9</v>
      </c>
    </row>
    <row r="17" spans="2:41" x14ac:dyDescent="0.3">
      <c r="B17" s="3" t="s">
        <v>169</v>
      </c>
      <c r="C17" s="1" t="s">
        <v>174</v>
      </c>
      <c r="D17" s="12"/>
      <c r="E17" s="6">
        <v>11</v>
      </c>
      <c r="F17" s="7">
        <f t="shared" si="0"/>
        <v>10</v>
      </c>
      <c r="G17" s="7">
        <f t="shared" si="1"/>
        <v>2</v>
      </c>
      <c r="H17" s="28">
        <f t="shared" si="2"/>
        <v>1.8181818181818181</v>
      </c>
      <c r="I17" s="43"/>
      <c r="J17" s="7">
        <v>12</v>
      </c>
      <c r="K17" s="7">
        <f t="shared" si="3"/>
        <v>9</v>
      </c>
      <c r="L17" s="7">
        <f t="shared" si="4"/>
        <v>3</v>
      </c>
      <c r="M17" s="28">
        <f t="shared" si="5"/>
        <v>2.7272727272727271</v>
      </c>
      <c r="N17" s="43"/>
      <c r="O17" s="11"/>
      <c r="P17" s="7">
        <f t="shared" si="6"/>
        <v>12</v>
      </c>
      <c r="Q17" s="7">
        <f t="shared" si="7"/>
        <v>0</v>
      </c>
      <c r="R17" s="28">
        <f t="shared" si="8"/>
        <v>0</v>
      </c>
      <c r="S17" s="12"/>
      <c r="T17" s="20">
        <v>7</v>
      </c>
      <c r="U17" s="7">
        <f t="shared" si="9"/>
        <v>7</v>
      </c>
      <c r="V17" s="7">
        <f t="shared" si="10"/>
        <v>5</v>
      </c>
      <c r="W17" s="28">
        <f t="shared" si="11"/>
        <v>4.5454545454545459</v>
      </c>
      <c r="X17" s="43"/>
      <c r="Y17" s="11"/>
      <c r="Z17" s="7">
        <f t="shared" si="12"/>
        <v>12</v>
      </c>
      <c r="AA17" s="7">
        <f t="shared" si="13"/>
        <v>0</v>
      </c>
      <c r="AB17" s="28">
        <f t="shared" si="14"/>
        <v>0</v>
      </c>
      <c r="AC17" s="43"/>
      <c r="AD17" s="11"/>
      <c r="AE17" s="7">
        <f t="shared" si="15"/>
        <v>12</v>
      </c>
      <c r="AF17" s="7">
        <f t="shared" si="16"/>
        <v>0</v>
      </c>
      <c r="AG17" s="28">
        <f t="shared" si="17"/>
        <v>0</v>
      </c>
      <c r="AH17" s="43"/>
      <c r="AI17" s="11"/>
      <c r="AJ17" s="7">
        <f t="shared" si="18"/>
        <v>12</v>
      </c>
      <c r="AK17" s="7">
        <f t="shared" si="19"/>
        <v>0</v>
      </c>
      <c r="AL17" s="28">
        <f t="shared" si="20"/>
        <v>0</v>
      </c>
      <c r="AN17" s="36">
        <f t="shared" si="21"/>
        <v>9.0909090909090899</v>
      </c>
      <c r="AO17" s="7">
        <f t="shared" si="22"/>
        <v>10</v>
      </c>
    </row>
    <row r="18" spans="2:41" x14ac:dyDescent="0.3">
      <c r="B18" s="3" t="s">
        <v>186</v>
      </c>
      <c r="C18" s="17" t="s">
        <v>215</v>
      </c>
      <c r="D18" s="12"/>
      <c r="E18" s="19"/>
      <c r="F18" s="7">
        <f t="shared" si="0"/>
        <v>12</v>
      </c>
      <c r="G18" s="7">
        <f t="shared" si="1"/>
        <v>0</v>
      </c>
      <c r="H18" s="28">
        <f t="shared" si="2"/>
        <v>0</v>
      </c>
      <c r="I18" s="43"/>
      <c r="J18" s="19"/>
      <c r="K18" s="7">
        <f t="shared" si="3"/>
        <v>12</v>
      </c>
      <c r="L18" s="7">
        <f t="shared" si="4"/>
        <v>0</v>
      </c>
      <c r="M18" s="28">
        <f t="shared" si="5"/>
        <v>0</v>
      </c>
      <c r="N18" s="43"/>
      <c r="O18" s="18">
        <v>3</v>
      </c>
      <c r="P18" s="7">
        <f t="shared" si="6"/>
        <v>3</v>
      </c>
      <c r="Q18" s="7">
        <f t="shared" si="7"/>
        <v>9</v>
      </c>
      <c r="R18" s="28">
        <f t="shared" si="8"/>
        <v>8.1818181818181817</v>
      </c>
      <c r="S18" s="12"/>
      <c r="T18" s="11"/>
      <c r="U18" s="7">
        <f t="shared" si="9"/>
        <v>12</v>
      </c>
      <c r="V18" s="7">
        <f t="shared" si="10"/>
        <v>0</v>
      </c>
      <c r="W18" s="28">
        <f t="shared" si="11"/>
        <v>0</v>
      </c>
      <c r="X18" s="43"/>
      <c r="Y18" s="11"/>
      <c r="Z18" s="7">
        <f t="shared" si="12"/>
        <v>12</v>
      </c>
      <c r="AA18" s="7">
        <f t="shared" si="13"/>
        <v>0</v>
      </c>
      <c r="AB18" s="28">
        <f t="shared" si="14"/>
        <v>0</v>
      </c>
      <c r="AC18" s="43"/>
      <c r="AD18" s="11"/>
      <c r="AE18" s="7">
        <f t="shared" si="15"/>
        <v>12</v>
      </c>
      <c r="AF18" s="7">
        <f t="shared" si="16"/>
        <v>0</v>
      </c>
      <c r="AG18" s="28">
        <f t="shared" si="17"/>
        <v>0</v>
      </c>
      <c r="AH18" s="43"/>
      <c r="AI18" s="11"/>
      <c r="AJ18" s="7">
        <f t="shared" si="18"/>
        <v>12</v>
      </c>
      <c r="AK18" s="7">
        <f t="shared" si="19"/>
        <v>0</v>
      </c>
      <c r="AL18" s="28">
        <f t="shared" si="20"/>
        <v>0</v>
      </c>
      <c r="AN18" s="36">
        <f t="shared" si="21"/>
        <v>8.1818181818181817</v>
      </c>
      <c r="AO18" s="7">
        <f t="shared" si="22"/>
        <v>11</v>
      </c>
    </row>
    <row r="19" spans="2:41" x14ac:dyDescent="0.3">
      <c r="B19" s="3" t="s">
        <v>462</v>
      </c>
      <c r="C19" s="1" t="s">
        <v>448</v>
      </c>
      <c r="D19" s="12"/>
      <c r="E19" s="13"/>
      <c r="F19" s="7">
        <f t="shared" si="0"/>
        <v>12</v>
      </c>
      <c r="G19" s="7">
        <f t="shared" si="1"/>
        <v>0</v>
      </c>
      <c r="H19" s="28">
        <f t="shared" si="2"/>
        <v>0</v>
      </c>
      <c r="I19" s="43"/>
      <c r="J19" s="11"/>
      <c r="K19" s="7">
        <f t="shared" si="3"/>
        <v>12</v>
      </c>
      <c r="L19" s="7">
        <f t="shared" si="4"/>
        <v>0</v>
      </c>
      <c r="M19" s="28">
        <f t="shared" si="5"/>
        <v>0</v>
      </c>
      <c r="N19" s="43"/>
      <c r="O19" s="11"/>
      <c r="P19" s="7">
        <f t="shared" si="6"/>
        <v>12</v>
      </c>
      <c r="Q19" s="7">
        <f t="shared" si="7"/>
        <v>0</v>
      </c>
      <c r="R19" s="28">
        <f t="shared" si="8"/>
        <v>0</v>
      </c>
      <c r="S19" s="12"/>
      <c r="T19" s="20">
        <v>5</v>
      </c>
      <c r="U19" s="7">
        <f t="shared" si="9"/>
        <v>5</v>
      </c>
      <c r="V19" s="7">
        <f t="shared" si="10"/>
        <v>7</v>
      </c>
      <c r="W19" s="28">
        <f t="shared" si="11"/>
        <v>6.3636363636363633</v>
      </c>
      <c r="X19" s="43"/>
      <c r="Y19" s="11"/>
      <c r="Z19" s="7">
        <f t="shared" si="12"/>
        <v>12</v>
      </c>
      <c r="AA19" s="7">
        <f t="shared" si="13"/>
        <v>0</v>
      </c>
      <c r="AB19" s="28">
        <f t="shared" si="14"/>
        <v>0</v>
      </c>
      <c r="AC19" s="43"/>
      <c r="AD19" s="11"/>
      <c r="AE19" s="7">
        <f t="shared" si="15"/>
        <v>12</v>
      </c>
      <c r="AF19" s="7">
        <f t="shared" si="16"/>
        <v>0</v>
      </c>
      <c r="AG19" s="28">
        <f t="shared" si="17"/>
        <v>0</v>
      </c>
      <c r="AH19" s="43"/>
      <c r="AI19" s="11"/>
      <c r="AJ19" s="7">
        <f t="shared" si="18"/>
        <v>12</v>
      </c>
      <c r="AK19" s="7">
        <f t="shared" si="19"/>
        <v>0</v>
      </c>
      <c r="AL19" s="28">
        <f t="shared" si="20"/>
        <v>0</v>
      </c>
      <c r="AN19" s="36">
        <f t="shared" si="21"/>
        <v>6.3636363636363633</v>
      </c>
      <c r="AO19" s="7">
        <f t="shared" si="22"/>
        <v>12</v>
      </c>
    </row>
    <row r="20" spans="2:41" x14ac:dyDescent="0.3">
      <c r="B20" s="3" t="s">
        <v>178</v>
      </c>
      <c r="C20" s="1" t="s">
        <v>181</v>
      </c>
      <c r="D20" s="12"/>
      <c r="E20" s="6">
        <v>12</v>
      </c>
      <c r="F20" s="7">
        <f t="shared" si="0"/>
        <v>11</v>
      </c>
      <c r="G20" s="7">
        <f t="shared" si="1"/>
        <v>1</v>
      </c>
      <c r="H20" s="28">
        <f t="shared" si="2"/>
        <v>0.90909090909090906</v>
      </c>
      <c r="I20" s="43"/>
      <c r="J20" s="11"/>
      <c r="K20" s="7">
        <f t="shared" si="3"/>
        <v>12</v>
      </c>
      <c r="L20" s="7">
        <f t="shared" si="4"/>
        <v>0</v>
      </c>
      <c r="M20" s="28">
        <f t="shared" si="5"/>
        <v>0</v>
      </c>
      <c r="N20" s="43"/>
      <c r="O20" s="11"/>
      <c r="P20" s="7">
        <f t="shared" si="6"/>
        <v>12</v>
      </c>
      <c r="Q20" s="7">
        <f t="shared" si="7"/>
        <v>0</v>
      </c>
      <c r="R20" s="28">
        <f t="shared" si="8"/>
        <v>0</v>
      </c>
      <c r="S20" s="12"/>
      <c r="T20" s="11"/>
      <c r="U20" s="7">
        <f t="shared" si="9"/>
        <v>12</v>
      </c>
      <c r="V20" s="7">
        <f t="shared" si="10"/>
        <v>0</v>
      </c>
      <c r="W20" s="28">
        <f t="shared" si="11"/>
        <v>0</v>
      </c>
      <c r="X20" s="43"/>
      <c r="Y20" s="11"/>
      <c r="Z20" s="7">
        <f t="shared" si="12"/>
        <v>12</v>
      </c>
      <c r="AA20" s="7">
        <f t="shared" si="13"/>
        <v>0</v>
      </c>
      <c r="AB20" s="28">
        <f t="shared" si="14"/>
        <v>0</v>
      </c>
      <c r="AC20" s="43"/>
      <c r="AD20" s="11"/>
      <c r="AE20" s="7">
        <f t="shared" si="15"/>
        <v>12</v>
      </c>
      <c r="AF20" s="7">
        <f t="shared" si="16"/>
        <v>0</v>
      </c>
      <c r="AG20" s="28">
        <f t="shared" si="17"/>
        <v>0</v>
      </c>
      <c r="AH20" s="43"/>
      <c r="AI20" s="11"/>
      <c r="AJ20" s="7">
        <f t="shared" si="18"/>
        <v>12</v>
      </c>
      <c r="AK20" s="7">
        <f t="shared" si="19"/>
        <v>0</v>
      </c>
      <c r="AL20" s="28">
        <f t="shared" si="20"/>
        <v>0</v>
      </c>
      <c r="AN20" s="36">
        <f t="shared" si="21"/>
        <v>0.90909090909090906</v>
      </c>
      <c r="AO20" s="7">
        <f t="shared" si="22"/>
        <v>13</v>
      </c>
    </row>
    <row r="21" spans="2:41" x14ac:dyDescent="0.3">
      <c r="B21" s="3" t="s">
        <v>169</v>
      </c>
      <c r="C21" s="17" t="s">
        <v>174</v>
      </c>
      <c r="D21" s="12"/>
      <c r="E21" s="19"/>
      <c r="F21" s="7">
        <f t="shared" si="0"/>
        <v>12</v>
      </c>
      <c r="G21" s="7">
        <f t="shared" si="1"/>
        <v>0</v>
      </c>
      <c r="H21" s="28">
        <f t="shared" si="2"/>
        <v>0</v>
      </c>
      <c r="I21" s="43"/>
      <c r="J21" s="19"/>
      <c r="K21" s="7">
        <f t="shared" si="3"/>
        <v>12</v>
      </c>
      <c r="L21" s="7">
        <f t="shared" si="4"/>
        <v>0</v>
      </c>
      <c r="M21" s="28">
        <f t="shared" si="5"/>
        <v>0</v>
      </c>
      <c r="N21" s="43"/>
      <c r="O21" s="18">
        <v>13</v>
      </c>
      <c r="P21" s="7">
        <f t="shared" si="6"/>
        <v>11</v>
      </c>
      <c r="Q21" s="7">
        <f t="shared" si="7"/>
        <v>1</v>
      </c>
      <c r="R21" s="28">
        <f t="shared" si="8"/>
        <v>0.90909090909090906</v>
      </c>
      <c r="S21" s="12"/>
      <c r="T21" s="11"/>
      <c r="U21" s="7">
        <f t="shared" si="9"/>
        <v>12</v>
      </c>
      <c r="V21" s="7">
        <f t="shared" si="10"/>
        <v>0</v>
      </c>
      <c r="W21" s="28">
        <f t="shared" si="11"/>
        <v>0</v>
      </c>
      <c r="X21" s="43"/>
      <c r="Y21" s="11"/>
      <c r="Z21" s="7">
        <f t="shared" si="12"/>
        <v>12</v>
      </c>
      <c r="AA21" s="7">
        <f t="shared" si="13"/>
        <v>0</v>
      </c>
      <c r="AB21" s="28">
        <f t="shared" si="14"/>
        <v>0</v>
      </c>
      <c r="AC21" s="43"/>
      <c r="AD21" s="11"/>
      <c r="AE21" s="7">
        <f t="shared" si="15"/>
        <v>12</v>
      </c>
      <c r="AF21" s="7">
        <f t="shared" si="16"/>
        <v>0</v>
      </c>
      <c r="AG21" s="28">
        <f t="shared" si="17"/>
        <v>0</v>
      </c>
      <c r="AH21" s="43"/>
      <c r="AI21" s="11"/>
      <c r="AJ21" s="7">
        <f t="shared" si="18"/>
        <v>12</v>
      </c>
      <c r="AK21" s="7">
        <f t="shared" si="19"/>
        <v>0</v>
      </c>
      <c r="AL21" s="28">
        <f t="shared" si="20"/>
        <v>0</v>
      </c>
      <c r="AN21" s="36">
        <f t="shared" si="21"/>
        <v>0.90909090909090906</v>
      </c>
      <c r="AO21" s="7">
        <f t="shared" si="22"/>
        <v>13</v>
      </c>
    </row>
  </sheetData>
  <sortState ref="B8:AO21">
    <sortCondition ref="AO8:AO21"/>
  </sortState>
  <mergeCells count="11">
    <mergeCell ref="B6:B7"/>
    <mergeCell ref="C6:C7"/>
    <mergeCell ref="E6:H6"/>
    <mergeCell ref="J6:M6"/>
    <mergeCell ref="O6:R6"/>
    <mergeCell ref="AO6:AO7"/>
    <mergeCell ref="T6:W6"/>
    <mergeCell ref="Y6:AB6"/>
    <mergeCell ref="AD6:AG6"/>
    <mergeCell ref="AI6:AL6"/>
    <mergeCell ref="AN6:AN7"/>
  </mergeCells>
  <phoneticPr fontId="1" type="noConversion"/>
  <pageMargins left="0.47244094488188981" right="0.47244094488188981" top="0.47244094488188981" bottom="0.35433070866141736" header="0" footer="0"/>
  <pageSetup paperSize="9" scale="3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O11"/>
  <sheetViews>
    <sheetView topLeftCell="D1" zoomScale="55" zoomScaleNormal="55" zoomScaleSheetLayoutView="85" workbookViewId="0">
      <selection activeCell="AI8" activeCellId="4" sqref="T8:T10 T11 Y8:Y11 AD8:AD11 AI8:AI11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40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380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4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H4" s="35"/>
      <c r="AI4" s="32"/>
      <c r="AJ4" s="32"/>
      <c r="AK4" s="32"/>
      <c r="AL4" s="32"/>
    </row>
    <row r="5" spans="2:41" s="29" customFormat="1" x14ac:dyDescent="0.3">
      <c r="D5" s="38"/>
      <c r="E5" s="31"/>
      <c r="F5" s="32"/>
      <c r="G5" s="47" t="s">
        <v>363</v>
      </c>
      <c r="H5" s="37">
        <v>10</v>
      </c>
      <c r="I5" s="35"/>
      <c r="J5" s="32"/>
      <c r="K5" s="32"/>
      <c r="L5" s="47" t="s">
        <v>363</v>
      </c>
      <c r="M5" s="37">
        <v>10</v>
      </c>
      <c r="N5" s="35"/>
      <c r="O5" s="32"/>
      <c r="P5" s="32"/>
      <c r="Q5" s="47" t="s">
        <v>363</v>
      </c>
      <c r="R5" s="37">
        <v>10</v>
      </c>
      <c r="S5" s="38"/>
      <c r="T5" s="31"/>
      <c r="U5" s="32"/>
      <c r="V5" s="47" t="s">
        <v>363</v>
      </c>
      <c r="W5" s="37">
        <v>10</v>
      </c>
      <c r="X5" s="35"/>
      <c r="Y5" s="32"/>
      <c r="Z5" s="32"/>
      <c r="AA5" s="47" t="s">
        <v>363</v>
      </c>
      <c r="AB5" s="37">
        <v>20</v>
      </c>
      <c r="AC5" s="35"/>
      <c r="AD5" s="32"/>
      <c r="AE5" s="32"/>
      <c r="AF5" s="47" t="s">
        <v>363</v>
      </c>
      <c r="AG5" s="37">
        <v>20</v>
      </c>
      <c r="AH5" s="35"/>
      <c r="AI5" s="32"/>
      <c r="AJ5" s="32"/>
      <c r="AK5" s="47" t="s">
        <v>363</v>
      </c>
      <c r="AL5" s="37">
        <v>20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387</v>
      </c>
      <c r="Z6" s="56"/>
      <c r="AA6" s="56"/>
      <c r="AB6" s="56"/>
      <c r="AC6" s="35"/>
      <c r="AD6" s="56" t="s">
        <v>388</v>
      </c>
      <c r="AE6" s="56"/>
      <c r="AF6" s="56"/>
      <c r="AG6" s="56"/>
      <c r="AH6" s="35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2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H7" s="42"/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x14ac:dyDescent="0.3">
      <c r="B8" s="3" t="s">
        <v>177</v>
      </c>
      <c r="C8" s="1" t="s">
        <v>182</v>
      </c>
      <c r="D8" s="12"/>
      <c r="E8" s="6">
        <v>6</v>
      </c>
      <c r="F8" s="7">
        <f>IFERROR(RANK(E8,E$8:E$11,1),$C$4+1)</f>
        <v>1</v>
      </c>
      <c r="G8" s="7">
        <f>$C$4+1-F8</f>
        <v>4</v>
      </c>
      <c r="H8" s="28">
        <f>H$5*G8/$C$4</f>
        <v>10</v>
      </c>
      <c r="I8" s="43"/>
      <c r="J8" s="7">
        <v>7</v>
      </c>
      <c r="K8" s="7">
        <f>IFERROR(RANK(J8,J$8:J$11,1),$C$4+1)</f>
        <v>1</v>
      </c>
      <c r="L8" s="7">
        <f>$C$4+1-K8</f>
        <v>4</v>
      </c>
      <c r="M8" s="28">
        <f>M$5*L8/$C$4</f>
        <v>10</v>
      </c>
      <c r="N8" s="43"/>
      <c r="O8" s="7">
        <v>5</v>
      </c>
      <c r="P8" s="7">
        <f>IFERROR(RANK(O8,O$8:O$11,1),$C$4+1)</f>
        <v>1</v>
      </c>
      <c r="Q8" s="7">
        <f>$C$4+1-P8</f>
        <v>4</v>
      </c>
      <c r="R8" s="28">
        <f>R$5*Q8/$C$4</f>
        <v>10</v>
      </c>
      <c r="S8" s="12"/>
      <c r="T8" s="11"/>
      <c r="U8" s="7">
        <f>IFERROR(RANK(T8,T$8:T$11,1),$C$4+1)</f>
        <v>5</v>
      </c>
      <c r="V8" s="7">
        <f>$C$4+1-U8</f>
        <v>0</v>
      </c>
      <c r="W8" s="28">
        <f>W$5*V8/$C$4</f>
        <v>0</v>
      </c>
      <c r="X8" s="43"/>
      <c r="Y8" s="11"/>
      <c r="Z8" s="7">
        <f>IFERROR(RANK(Y8,Y$8:Y$11,1),$C$4+1)</f>
        <v>5</v>
      </c>
      <c r="AA8" s="7">
        <f>$C$4+1-Z8</f>
        <v>0</v>
      </c>
      <c r="AB8" s="28">
        <f>AB$5*AA8/$C$4</f>
        <v>0</v>
      </c>
      <c r="AC8" s="43"/>
      <c r="AD8" s="11"/>
      <c r="AE8" s="7">
        <f>IFERROR(RANK(AD8,AD$8:AD$11,1),$C$4+1)</f>
        <v>5</v>
      </c>
      <c r="AF8" s="7">
        <f>$C$4+1-AE8</f>
        <v>0</v>
      </c>
      <c r="AG8" s="28">
        <f>AG$5*AF8/$C$4</f>
        <v>0</v>
      </c>
      <c r="AH8" s="43"/>
      <c r="AI8" s="11"/>
      <c r="AJ8" s="7">
        <f>IFERROR(RANK(AI8,AI$8:AI$11,1),$C$4+1)</f>
        <v>5</v>
      </c>
      <c r="AK8" s="7">
        <f>$C$4+1-AJ8</f>
        <v>0</v>
      </c>
      <c r="AL8" s="28">
        <f>AL$5*AK8/$C$4</f>
        <v>0</v>
      </c>
      <c r="AN8" s="36">
        <f>SUM(H8,M8,R8,W8,AB8,AG8,AL8)</f>
        <v>30</v>
      </c>
      <c r="AO8" s="7">
        <f>RANK(AN8,AN$8:AN$11,0)</f>
        <v>1</v>
      </c>
    </row>
    <row r="9" spans="2:41" x14ac:dyDescent="0.3">
      <c r="B9" s="3" t="s">
        <v>230</v>
      </c>
      <c r="C9" s="17" t="s">
        <v>234</v>
      </c>
      <c r="D9" s="12"/>
      <c r="E9" s="19"/>
      <c r="F9" s="7">
        <f>IFERROR(RANK(E9,E$8:E$11,1),$C$4+1)</f>
        <v>5</v>
      </c>
      <c r="G9" s="7">
        <f>$C$4+1-F9</f>
        <v>0</v>
      </c>
      <c r="H9" s="28">
        <f>H$5*G9/$C$4</f>
        <v>0</v>
      </c>
      <c r="I9" s="43"/>
      <c r="J9" s="18">
        <v>10</v>
      </c>
      <c r="K9" s="7">
        <f>IFERROR(RANK(J9,J$8:J$11,1),$C$4+1)</f>
        <v>2</v>
      </c>
      <c r="L9" s="7">
        <f>$C$4+1-K9</f>
        <v>3</v>
      </c>
      <c r="M9" s="28">
        <f>M$5*L9/$C$4</f>
        <v>7.5</v>
      </c>
      <c r="N9" s="43"/>
      <c r="O9" s="18">
        <v>10</v>
      </c>
      <c r="P9" s="7">
        <f>IFERROR(RANK(O9,O$8:O$11,1),$C$4+1)</f>
        <v>2</v>
      </c>
      <c r="Q9" s="7">
        <f>$C$4+1-P9</f>
        <v>3</v>
      </c>
      <c r="R9" s="28">
        <f>R$5*Q9/$C$4</f>
        <v>7.5</v>
      </c>
      <c r="S9" s="12"/>
      <c r="T9" s="11"/>
      <c r="U9" s="7">
        <f>IFERROR(RANK(T9,T$8:T$11,1),$C$4+1)</f>
        <v>5</v>
      </c>
      <c r="V9" s="7">
        <f>$C$4+1-U9</f>
        <v>0</v>
      </c>
      <c r="W9" s="28">
        <f>W$5*V9/$C$4</f>
        <v>0</v>
      </c>
      <c r="X9" s="43"/>
      <c r="Y9" s="11"/>
      <c r="Z9" s="7">
        <f>IFERROR(RANK(Y9,Y$8:Y$11,1),$C$4+1)</f>
        <v>5</v>
      </c>
      <c r="AA9" s="7">
        <f>$C$4+1-Z9</f>
        <v>0</v>
      </c>
      <c r="AB9" s="28">
        <f>AB$5*AA9/$C$4</f>
        <v>0</v>
      </c>
      <c r="AC9" s="43"/>
      <c r="AD9" s="11"/>
      <c r="AE9" s="7">
        <f>IFERROR(RANK(AD9,AD$8:AD$11,1),$C$4+1)</f>
        <v>5</v>
      </c>
      <c r="AF9" s="7">
        <f>$C$4+1-AE9</f>
        <v>0</v>
      </c>
      <c r="AG9" s="28">
        <f>AG$5*AF9/$C$4</f>
        <v>0</v>
      </c>
      <c r="AH9" s="43"/>
      <c r="AI9" s="11"/>
      <c r="AJ9" s="7">
        <f>IFERROR(RANK(AI9,AI$8:AI$11,1),$C$4+1)</f>
        <v>5</v>
      </c>
      <c r="AK9" s="7">
        <f>$C$4+1-AJ9</f>
        <v>0</v>
      </c>
      <c r="AL9" s="28">
        <f>AL$5*AK9/$C$4</f>
        <v>0</v>
      </c>
      <c r="AN9" s="36">
        <f>SUM(H9,M9,R9,W9,AB9,AG9,AL9)</f>
        <v>15</v>
      </c>
      <c r="AO9" s="7">
        <f>RANK(AN9,AN$8:AN$11,0)</f>
        <v>2</v>
      </c>
    </row>
    <row r="10" spans="2:41" x14ac:dyDescent="0.3">
      <c r="B10" s="3" t="s">
        <v>179</v>
      </c>
      <c r="C10" s="1" t="s">
        <v>174</v>
      </c>
      <c r="D10" s="12"/>
      <c r="E10" s="6">
        <v>13</v>
      </c>
      <c r="F10" s="7">
        <f>IFERROR(RANK(E10,E$8:E$11,1),$C$4+1)</f>
        <v>2</v>
      </c>
      <c r="G10" s="7">
        <f>$C$4+1-F10</f>
        <v>3</v>
      </c>
      <c r="H10" s="28">
        <f>H$5*G10/$C$4</f>
        <v>7.5</v>
      </c>
      <c r="I10" s="43"/>
      <c r="J10" s="7">
        <v>13</v>
      </c>
      <c r="K10" s="7">
        <f>IFERROR(RANK(J10,J$8:J$11,1),$C$4+1)</f>
        <v>4</v>
      </c>
      <c r="L10" s="7">
        <f>$C$4+1-K10</f>
        <v>1</v>
      </c>
      <c r="M10" s="28">
        <f>M$5*L10/$C$4</f>
        <v>2.5</v>
      </c>
      <c r="N10" s="43"/>
      <c r="O10" s="7">
        <v>15</v>
      </c>
      <c r="P10" s="7">
        <f>IFERROR(RANK(O10,O$8:O$11,1),$C$4+1)</f>
        <v>4</v>
      </c>
      <c r="Q10" s="7">
        <f>$C$4+1-P10</f>
        <v>1</v>
      </c>
      <c r="R10" s="28">
        <f>R$5*Q10/$C$4</f>
        <v>2.5</v>
      </c>
      <c r="S10" s="12"/>
      <c r="T10" s="11"/>
      <c r="U10" s="7">
        <f>IFERROR(RANK(T10,T$8:T$11,1),$C$4+1)</f>
        <v>5</v>
      </c>
      <c r="V10" s="7">
        <f>$C$4+1-U10</f>
        <v>0</v>
      </c>
      <c r="W10" s="28">
        <f>W$5*V10/$C$4</f>
        <v>0</v>
      </c>
      <c r="X10" s="43"/>
      <c r="Y10" s="11"/>
      <c r="Z10" s="7">
        <f>IFERROR(RANK(Y10,Y$8:Y$11,1),$C$4+1)</f>
        <v>5</v>
      </c>
      <c r="AA10" s="7">
        <f>$C$4+1-Z10</f>
        <v>0</v>
      </c>
      <c r="AB10" s="28">
        <f>AB$5*AA10/$C$4</f>
        <v>0</v>
      </c>
      <c r="AC10" s="43"/>
      <c r="AD10" s="11"/>
      <c r="AE10" s="7">
        <f>IFERROR(RANK(AD10,AD$8:AD$11,1),$C$4+1)</f>
        <v>5</v>
      </c>
      <c r="AF10" s="7">
        <f>$C$4+1-AE10</f>
        <v>0</v>
      </c>
      <c r="AG10" s="28">
        <f>AG$5*AF10/$C$4</f>
        <v>0</v>
      </c>
      <c r="AH10" s="43"/>
      <c r="AI10" s="11"/>
      <c r="AJ10" s="7">
        <f>IFERROR(RANK(AI10,AI$8:AI$11,1),$C$4+1)</f>
        <v>5</v>
      </c>
      <c r="AK10" s="7">
        <f>$C$4+1-AJ10</f>
        <v>0</v>
      </c>
      <c r="AL10" s="28">
        <f>AL$5*AK10/$C$4</f>
        <v>0</v>
      </c>
      <c r="AN10" s="36">
        <f>SUM(H10,M10,R10,W10,AB10,AG10,AL10)</f>
        <v>12.5</v>
      </c>
      <c r="AO10" s="7">
        <f>RANK(AN10,AN$8:AN$11,0)</f>
        <v>3</v>
      </c>
    </row>
    <row r="11" spans="2:41" x14ac:dyDescent="0.3">
      <c r="B11" s="3" t="s">
        <v>196</v>
      </c>
      <c r="C11" s="17" t="s">
        <v>235</v>
      </c>
      <c r="D11" s="12"/>
      <c r="E11" s="19"/>
      <c r="F11" s="7">
        <f>IFERROR(RANK(E11,E$8:E$11,1),$C$4+1)</f>
        <v>5</v>
      </c>
      <c r="G11" s="7">
        <f>$C$4+1-F11</f>
        <v>0</v>
      </c>
      <c r="H11" s="28">
        <f>H$5*G11/$C$4</f>
        <v>0</v>
      </c>
      <c r="I11" s="43"/>
      <c r="J11" s="18">
        <v>11</v>
      </c>
      <c r="K11" s="7">
        <f>IFERROR(RANK(J11,J$8:J$11,1),$C$4+1)</f>
        <v>3</v>
      </c>
      <c r="L11" s="7">
        <f>$C$4+1-K11</f>
        <v>2</v>
      </c>
      <c r="M11" s="28">
        <f>M$5*L11/$C$4</f>
        <v>5</v>
      </c>
      <c r="N11" s="43"/>
      <c r="O11" s="18">
        <v>14</v>
      </c>
      <c r="P11" s="7">
        <f>IFERROR(RANK(O11,O$8:O$11,1),$C$4+1)</f>
        <v>3</v>
      </c>
      <c r="Q11" s="7">
        <f>$C$4+1-P11</f>
        <v>2</v>
      </c>
      <c r="R11" s="28">
        <f>R$5*Q11/$C$4</f>
        <v>5</v>
      </c>
      <c r="S11" s="12"/>
      <c r="T11" s="11"/>
      <c r="U11" s="7">
        <f>IFERROR(RANK(T11,T$8:T$11,1),$C$4+1)</f>
        <v>5</v>
      </c>
      <c r="V11" s="7">
        <f>$C$4+1-U11</f>
        <v>0</v>
      </c>
      <c r="W11" s="28">
        <f>W$5*V11/$C$4</f>
        <v>0</v>
      </c>
      <c r="X11" s="43"/>
      <c r="Y11" s="11"/>
      <c r="Z11" s="7">
        <f>IFERROR(RANK(Y11,Y$8:Y$11,1),$C$4+1)</f>
        <v>5</v>
      </c>
      <c r="AA11" s="7">
        <f>$C$4+1-Z11</f>
        <v>0</v>
      </c>
      <c r="AB11" s="28">
        <f>AB$5*AA11/$C$4</f>
        <v>0</v>
      </c>
      <c r="AC11" s="43"/>
      <c r="AD11" s="11"/>
      <c r="AE11" s="7">
        <f>IFERROR(RANK(AD11,AD$8:AD$11,1),$C$4+1)</f>
        <v>5</v>
      </c>
      <c r="AF11" s="7">
        <f>$C$4+1-AE11</f>
        <v>0</v>
      </c>
      <c r="AG11" s="28">
        <f>AG$5*AF11/$C$4</f>
        <v>0</v>
      </c>
      <c r="AH11" s="43"/>
      <c r="AI11" s="11"/>
      <c r="AJ11" s="7">
        <f>IFERROR(RANK(AI11,AI$8:AI$11,1),$C$4+1)</f>
        <v>5</v>
      </c>
      <c r="AK11" s="7">
        <f>$C$4+1-AJ11</f>
        <v>0</v>
      </c>
      <c r="AL11" s="28">
        <f>AL$5*AK11/$C$4</f>
        <v>0</v>
      </c>
      <c r="AN11" s="36">
        <f>SUM(H11,M11,R11,W11,AB11,AG11,AL11)</f>
        <v>10</v>
      </c>
      <c r="AO11" s="7">
        <f>RANK(AN11,AN$8:AN$11,0)</f>
        <v>4</v>
      </c>
    </row>
  </sheetData>
  <sortState ref="B8:AO11">
    <sortCondition ref="AO8:AO11"/>
  </sortState>
  <mergeCells count="11">
    <mergeCell ref="AO6:AO7"/>
    <mergeCell ref="B6:B7"/>
    <mergeCell ref="C6:C7"/>
    <mergeCell ref="E6:H6"/>
    <mergeCell ref="J6:M6"/>
    <mergeCell ref="O6:R6"/>
    <mergeCell ref="T6:W6"/>
    <mergeCell ref="Y6:AB6"/>
    <mergeCell ref="AD6:AG6"/>
    <mergeCell ref="AI6:AL6"/>
    <mergeCell ref="AN6:AN7"/>
  </mergeCells>
  <phoneticPr fontId="1" type="noConversion"/>
  <pageMargins left="0.47244094488188981" right="0.47244094488188981" top="0.47244094488188981" bottom="0.35433070866141736" header="0" footer="0"/>
  <pageSetup paperSize="9" scale="2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O23"/>
  <sheetViews>
    <sheetView zoomScale="55" zoomScaleNormal="55" zoomScaleSheetLayoutView="85" workbookViewId="0">
      <selection activeCell="Q12" sqref="Q12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2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381</v>
      </c>
      <c r="AN2" s="2" t="s">
        <v>487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13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I4" s="32"/>
      <c r="AJ4" s="32"/>
      <c r="AK4" s="32"/>
      <c r="AL4" s="32"/>
    </row>
    <row r="5" spans="2:41" s="29" customFormat="1" x14ac:dyDescent="0.3">
      <c r="D5" s="38"/>
      <c r="E5" s="60" t="s">
        <v>384</v>
      </c>
      <c r="F5" s="61"/>
      <c r="G5" s="47" t="s">
        <v>363</v>
      </c>
      <c r="H5" s="37">
        <v>10</v>
      </c>
      <c r="I5" s="35"/>
      <c r="J5" s="60" t="s">
        <v>386</v>
      </c>
      <c r="K5" s="61"/>
      <c r="L5" s="47" t="s">
        <v>363</v>
      </c>
      <c r="M5" s="37">
        <v>10</v>
      </c>
      <c r="N5" s="35"/>
      <c r="O5" s="60" t="s">
        <v>385</v>
      </c>
      <c r="P5" s="61"/>
      <c r="Q5" s="47" t="s">
        <v>363</v>
      </c>
      <c r="R5" s="37">
        <v>10</v>
      </c>
      <c r="S5" s="38"/>
      <c r="T5" s="60"/>
      <c r="U5" s="61"/>
      <c r="V5" s="47" t="s">
        <v>363</v>
      </c>
      <c r="W5" s="37">
        <v>15</v>
      </c>
      <c r="X5" s="35"/>
      <c r="Y5" s="60"/>
      <c r="Z5" s="61"/>
      <c r="AA5" s="47" t="s">
        <v>363</v>
      </c>
      <c r="AB5" s="37">
        <v>20</v>
      </c>
      <c r="AC5" s="35"/>
      <c r="AD5" s="60"/>
      <c r="AE5" s="61"/>
      <c r="AF5" s="47" t="s">
        <v>363</v>
      </c>
      <c r="AG5" s="37">
        <v>20</v>
      </c>
      <c r="AI5" s="60"/>
      <c r="AJ5" s="61"/>
      <c r="AK5" s="47" t="s">
        <v>363</v>
      </c>
      <c r="AL5" s="37">
        <v>15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373</v>
      </c>
      <c r="Z6" s="56"/>
      <c r="AA6" s="56"/>
      <c r="AB6" s="56"/>
      <c r="AC6" s="35"/>
      <c r="AD6" s="56" t="s">
        <v>374</v>
      </c>
      <c r="AE6" s="56"/>
      <c r="AF6" s="56"/>
      <c r="AG6" s="56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3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ht="34.5" x14ac:dyDescent="0.3">
      <c r="B8" s="15" t="s">
        <v>249</v>
      </c>
      <c r="C8" s="1" t="s">
        <v>138</v>
      </c>
      <c r="D8" s="12"/>
      <c r="E8" s="6">
        <v>2</v>
      </c>
      <c r="F8" s="7">
        <f t="shared" ref="F8:F22" si="0">IFERROR(RANK(E8,E$8:E$22,1),$C$4+1)</f>
        <v>2</v>
      </c>
      <c r="G8" s="7">
        <f t="shared" ref="G8:G22" si="1">$C$4+1-F8</f>
        <v>12</v>
      </c>
      <c r="H8" s="28">
        <f t="shared" ref="H8:H22" si="2">H$5*G8/$C$4</f>
        <v>9.2307692307692299</v>
      </c>
      <c r="I8" s="43"/>
      <c r="J8" s="7">
        <v>5</v>
      </c>
      <c r="K8" s="7">
        <f t="shared" ref="K8:K22" si="3">IFERROR(RANK(J8,J$8:J$22,1),$C$4+1)</f>
        <v>5</v>
      </c>
      <c r="L8" s="7">
        <f t="shared" ref="L8:L22" si="4">$C$4+1-K8</f>
        <v>9</v>
      </c>
      <c r="M8" s="28">
        <f t="shared" ref="M8:M22" si="5">M$5*L8/$C$4</f>
        <v>6.9230769230769234</v>
      </c>
      <c r="N8" s="43"/>
      <c r="O8" s="7">
        <v>1</v>
      </c>
      <c r="P8" s="7">
        <f t="shared" ref="P8:P22" si="6">IFERROR(RANK(O8,O$8:O$22,1),$C$4+1)</f>
        <v>1</v>
      </c>
      <c r="Q8" s="7">
        <f t="shared" ref="Q8:Q22" si="7">$C$4+1-P8</f>
        <v>13</v>
      </c>
      <c r="R8" s="28">
        <f t="shared" ref="R8:R22" si="8">R$5*Q8/$C$4</f>
        <v>10</v>
      </c>
      <c r="S8" s="12"/>
      <c r="T8" s="7">
        <v>2</v>
      </c>
      <c r="U8" s="7">
        <f t="shared" ref="U8:U22" si="9">IFERROR(RANK(T8,T$8:T$22,1),$C$4+1)</f>
        <v>2</v>
      </c>
      <c r="V8" s="7">
        <f t="shared" ref="V8:V22" si="10">$C$4+1-U8</f>
        <v>12</v>
      </c>
      <c r="W8" s="28">
        <f t="shared" ref="W8:W22" si="11">W$5*V8/$C$4</f>
        <v>13.846153846153847</v>
      </c>
      <c r="X8" s="43"/>
      <c r="Y8" s="7">
        <v>2</v>
      </c>
      <c r="Z8" s="7">
        <f t="shared" ref="Z8:Z22" si="12">IFERROR(RANK(Y8,Y$8:Y$22,1),$C$4+1)</f>
        <v>2</v>
      </c>
      <c r="AA8" s="7">
        <f t="shared" ref="AA8:AA22" si="13">$C$4+1-Z8</f>
        <v>12</v>
      </c>
      <c r="AB8" s="28">
        <f t="shared" ref="AB8:AB22" si="14">AB$5*AA8/$C$4</f>
        <v>18.46153846153846</v>
      </c>
      <c r="AC8" s="43"/>
      <c r="AD8" s="7">
        <v>1</v>
      </c>
      <c r="AE8" s="7">
        <f t="shared" ref="AE8:AE22" si="15">IFERROR(RANK(AD8,AD$8:AD$22,1),$C$4+1)</f>
        <v>1</v>
      </c>
      <c r="AF8" s="7">
        <f t="shared" ref="AF8:AF22" si="16">$C$4+1-AE8</f>
        <v>13</v>
      </c>
      <c r="AG8" s="28">
        <f t="shared" ref="AG8:AG22" si="17">AG$5*AF8/$C$4</f>
        <v>20</v>
      </c>
      <c r="AI8" s="7">
        <v>1</v>
      </c>
      <c r="AJ8" s="7">
        <f t="shared" ref="AJ8:AJ22" si="18">IFERROR(RANK(AI8,AI$8:AI$22,1),$C$4+1)</f>
        <v>1</v>
      </c>
      <c r="AK8" s="7">
        <f t="shared" ref="AK8:AK22" si="19">$C$4+1-AJ8</f>
        <v>13</v>
      </c>
      <c r="AL8" s="28">
        <f t="shared" ref="AL8:AL22" si="20">AL$5*AK8/$C$4</f>
        <v>15</v>
      </c>
      <c r="AN8" s="36">
        <f t="shared" ref="AN8:AN22" si="21">SUM(H8,M8,R8,W8,AB8,AG8,AL8)</f>
        <v>93.461538461538453</v>
      </c>
      <c r="AO8" s="7">
        <f t="shared" ref="AO8:AO22" si="22">RANK(AN8,AN$8:AN$22,0)</f>
        <v>1</v>
      </c>
    </row>
    <row r="9" spans="2:41" ht="34.5" x14ac:dyDescent="0.3">
      <c r="B9" s="15" t="s">
        <v>248</v>
      </c>
      <c r="C9" s="1" t="s">
        <v>149</v>
      </c>
      <c r="D9" s="12"/>
      <c r="E9" s="6">
        <v>1</v>
      </c>
      <c r="F9" s="7">
        <f t="shared" si="0"/>
        <v>1</v>
      </c>
      <c r="G9" s="7">
        <f t="shared" si="1"/>
        <v>13</v>
      </c>
      <c r="H9" s="28">
        <f t="shared" si="2"/>
        <v>10</v>
      </c>
      <c r="I9" s="43"/>
      <c r="J9" s="7">
        <v>2</v>
      </c>
      <c r="K9" s="7">
        <f t="shared" si="3"/>
        <v>2</v>
      </c>
      <c r="L9" s="7">
        <f t="shared" si="4"/>
        <v>12</v>
      </c>
      <c r="M9" s="28">
        <f t="shared" si="5"/>
        <v>9.2307692307692299</v>
      </c>
      <c r="N9" s="43"/>
      <c r="O9" s="7">
        <v>3</v>
      </c>
      <c r="P9" s="7">
        <f t="shared" si="6"/>
        <v>3</v>
      </c>
      <c r="Q9" s="7">
        <f t="shared" si="7"/>
        <v>11</v>
      </c>
      <c r="R9" s="28">
        <f t="shared" si="8"/>
        <v>8.4615384615384617</v>
      </c>
      <c r="S9" s="12"/>
      <c r="T9" s="7">
        <v>1</v>
      </c>
      <c r="U9" s="7">
        <f t="shared" si="9"/>
        <v>1</v>
      </c>
      <c r="V9" s="7">
        <f t="shared" si="10"/>
        <v>13</v>
      </c>
      <c r="W9" s="28">
        <f t="shared" si="11"/>
        <v>15</v>
      </c>
      <c r="X9" s="43"/>
      <c r="Y9" s="7">
        <v>4</v>
      </c>
      <c r="Z9" s="7">
        <f t="shared" si="12"/>
        <v>4</v>
      </c>
      <c r="AA9" s="7">
        <f t="shared" si="13"/>
        <v>10</v>
      </c>
      <c r="AB9" s="28">
        <f t="shared" si="14"/>
        <v>15.384615384615385</v>
      </c>
      <c r="AC9" s="43"/>
      <c r="AD9" s="7">
        <v>4</v>
      </c>
      <c r="AE9" s="7">
        <f t="shared" si="15"/>
        <v>4</v>
      </c>
      <c r="AF9" s="7">
        <f t="shared" si="16"/>
        <v>10</v>
      </c>
      <c r="AG9" s="28">
        <f t="shared" si="17"/>
        <v>15.384615384615385</v>
      </c>
      <c r="AI9" s="7">
        <v>4</v>
      </c>
      <c r="AJ9" s="7">
        <f t="shared" si="18"/>
        <v>4</v>
      </c>
      <c r="AK9" s="7">
        <f t="shared" si="19"/>
        <v>10</v>
      </c>
      <c r="AL9" s="28">
        <f t="shared" si="20"/>
        <v>11.538461538461538</v>
      </c>
      <c r="AN9" s="36">
        <f t="shared" si="21"/>
        <v>85</v>
      </c>
      <c r="AO9" s="7">
        <f t="shared" si="22"/>
        <v>2</v>
      </c>
    </row>
    <row r="10" spans="2:41" ht="34.5" x14ac:dyDescent="0.3">
      <c r="B10" s="15" t="s">
        <v>253</v>
      </c>
      <c r="C10" s="1" t="s">
        <v>140</v>
      </c>
      <c r="D10" s="12"/>
      <c r="E10" s="6">
        <v>6</v>
      </c>
      <c r="F10" s="7">
        <f t="shared" si="0"/>
        <v>6</v>
      </c>
      <c r="G10" s="7">
        <f t="shared" si="1"/>
        <v>8</v>
      </c>
      <c r="H10" s="28">
        <f t="shared" si="2"/>
        <v>6.1538461538461542</v>
      </c>
      <c r="I10" s="43"/>
      <c r="J10" s="7">
        <v>3</v>
      </c>
      <c r="K10" s="7">
        <f t="shared" si="3"/>
        <v>3</v>
      </c>
      <c r="L10" s="7">
        <f t="shared" si="4"/>
        <v>11</v>
      </c>
      <c r="M10" s="28">
        <f t="shared" si="5"/>
        <v>8.4615384615384617</v>
      </c>
      <c r="N10" s="43"/>
      <c r="O10" s="7">
        <v>4</v>
      </c>
      <c r="P10" s="7">
        <f t="shared" si="6"/>
        <v>4</v>
      </c>
      <c r="Q10" s="7">
        <f t="shared" si="7"/>
        <v>10</v>
      </c>
      <c r="R10" s="28">
        <f t="shared" si="8"/>
        <v>7.6923076923076925</v>
      </c>
      <c r="S10" s="12"/>
      <c r="T10" s="7">
        <v>4</v>
      </c>
      <c r="U10" s="7">
        <f t="shared" si="9"/>
        <v>4</v>
      </c>
      <c r="V10" s="7">
        <f t="shared" si="10"/>
        <v>10</v>
      </c>
      <c r="W10" s="28">
        <f t="shared" si="11"/>
        <v>11.538461538461538</v>
      </c>
      <c r="X10" s="43"/>
      <c r="Y10" s="7">
        <v>1</v>
      </c>
      <c r="Z10" s="7">
        <f t="shared" si="12"/>
        <v>1</v>
      </c>
      <c r="AA10" s="7">
        <f t="shared" si="13"/>
        <v>13</v>
      </c>
      <c r="AB10" s="28">
        <f t="shared" si="14"/>
        <v>20</v>
      </c>
      <c r="AC10" s="43"/>
      <c r="AD10" s="7">
        <v>2</v>
      </c>
      <c r="AE10" s="7">
        <f t="shared" si="15"/>
        <v>2</v>
      </c>
      <c r="AF10" s="7">
        <f t="shared" si="16"/>
        <v>12</v>
      </c>
      <c r="AG10" s="28">
        <f t="shared" si="17"/>
        <v>18.46153846153846</v>
      </c>
      <c r="AI10" s="7">
        <v>3</v>
      </c>
      <c r="AJ10" s="7">
        <f t="shared" si="18"/>
        <v>3</v>
      </c>
      <c r="AK10" s="7">
        <f t="shared" si="19"/>
        <v>11</v>
      </c>
      <c r="AL10" s="28">
        <f t="shared" si="20"/>
        <v>12.692307692307692</v>
      </c>
      <c r="AN10" s="36">
        <f t="shared" si="21"/>
        <v>85</v>
      </c>
      <c r="AO10" s="7">
        <f t="shared" si="22"/>
        <v>2</v>
      </c>
    </row>
    <row r="11" spans="2:41" ht="34.5" x14ac:dyDescent="0.3">
      <c r="B11" s="15" t="s">
        <v>251</v>
      </c>
      <c r="C11" s="1" t="s">
        <v>143</v>
      </c>
      <c r="D11" s="12"/>
      <c r="E11" s="6">
        <v>4</v>
      </c>
      <c r="F11" s="7">
        <f t="shared" si="0"/>
        <v>4</v>
      </c>
      <c r="G11" s="7">
        <f t="shared" si="1"/>
        <v>10</v>
      </c>
      <c r="H11" s="28">
        <f t="shared" si="2"/>
        <v>7.6923076923076925</v>
      </c>
      <c r="I11" s="43"/>
      <c r="J11" s="7">
        <v>4</v>
      </c>
      <c r="K11" s="7">
        <f t="shared" si="3"/>
        <v>4</v>
      </c>
      <c r="L11" s="7">
        <f t="shared" si="4"/>
        <v>10</v>
      </c>
      <c r="M11" s="28">
        <f t="shared" si="5"/>
        <v>7.6923076923076925</v>
      </c>
      <c r="N11" s="43"/>
      <c r="O11" s="7">
        <v>7</v>
      </c>
      <c r="P11" s="7">
        <f t="shared" si="6"/>
        <v>7</v>
      </c>
      <c r="Q11" s="7">
        <f t="shared" si="7"/>
        <v>7</v>
      </c>
      <c r="R11" s="28">
        <f t="shared" si="8"/>
        <v>5.384615384615385</v>
      </c>
      <c r="S11" s="12"/>
      <c r="T11" s="7">
        <v>6</v>
      </c>
      <c r="U11" s="7">
        <f t="shared" si="9"/>
        <v>6</v>
      </c>
      <c r="V11" s="7">
        <f t="shared" si="10"/>
        <v>8</v>
      </c>
      <c r="W11" s="28">
        <f t="shared" si="11"/>
        <v>9.2307692307692299</v>
      </c>
      <c r="X11" s="43"/>
      <c r="Y11" s="7">
        <v>3</v>
      </c>
      <c r="Z11" s="7">
        <f t="shared" si="12"/>
        <v>3</v>
      </c>
      <c r="AA11" s="7">
        <f t="shared" si="13"/>
        <v>11</v>
      </c>
      <c r="AB11" s="28">
        <f t="shared" si="14"/>
        <v>16.923076923076923</v>
      </c>
      <c r="AC11" s="43"/>
      <c r="AD11" s="7">
        <v>3</v>
      </c>
      <c r="AE11" s="7">
        <f t="shared" si="15"/>
        <v>3</v>
      </c>
      <c r="AF11" s="7">
        <f t="shared" si="16"/>
        <v>11</v>
      </c>
      <c r="AG11" s="28">
        <f t="shared" si="17"/>
        <v>16.923076923076923</v>
      </c>
      <c r="AI11" s="7">
        <v>2</v>
      </c>
      <c r="AJ11" s="7">
        <f t="shared" si="18"/>
        <v>2</v>
      </c>
      <c r="AK11" s="7">
        <f t="shared" si="19"/>
        <v>12</v>
      </c>
      <c r="AL11" s="28">
        <f t="shared" si="20"/>
        <v>13.846153846153847</v>
      </c>
      <c r="AN11" s="36">
        <f t="shared" si="21"/>
        <v>77.692307692307679</v>
      </c>
      <c r="AO11" s="7">
        <f t="shared" si="22"/>
        <v>4</v>
      </c>
    </row>
    <row r="12" spans="2:41" ht="34.5" x14ac:dyDescent="0.3">
      <c r="B12" s="15" t="s">
        <v>250</v>
      </c>
      <c r="C12" s="1" t="s">
        <v>259</v>
      </c>
      <c r="D12" s="12"/>
      <c r="E12" s="6">
        <v>3</v>
      </c>
      <c r="F12" s="7">
        <f t="shared" si="0"/>
        <v>3</v>
      </c>
      <c r="G12" s="7">
        <f t="shared" si="1"/>
        <v>11</v>
      </c>
      <c r="H12" s="28">
        <f t="shared" si="2"/>
        <v>8.4615384615384617</v>
      </c>
      <c r="I12" s="43"/>
      <c r="J12" s="7">
        <v>1</v>
      </c>
      <c r="K12" s="7">
        <f t="shared" si="3"/>
        <v>1</v>
      </c>
      <c r="L12" s="7">
        <f t="shared" si="4"/>
        <v>13</v>
      </c>
      <c r="M12" s="28">
        <f t="shared" si="5"/>
        <v>10</v>
      </c>
      <c r="N12" s="43"/>
      <c r="O12" s="7">
        <v>2</v>
      </c>
      <c r="P12" s="7">
        <f t="shared" si="6"/>
        <v>2</v>
      </c>
      <c r="Q12" s="7">
        <f t="shared" si="7"/>
        <v>12</v>
      </c>
      <c r="R12" s="28">
        <f t="shared" si="8"/>
        <v>9.2307692307692299</v>
      </c>
      <c r="S12" s="12"/>
      <c r="T12" s="7">
        <v>3</v>
      </c>
      <c r="U12" s="7">
        <f t="shared" si="9"/>
        <v>3</v>
      </c>
      <c r="V12" s="7">
        <f t="shared" si="10"/>
        <v>11</v>
      </c>
      <c r="W12" s="28">
        <f t="shared" si="11"/>
        <v>12.692307692307692</v>
      </c>
      <c r="X12" s="43"/>
      <c r="Y12" s="11"/>
      <c r="Z12" s="7">
        <f t="shared" si="12"/>
        <v>14</v>
      </c>
      <c r="AA12" s="7">
        <f t="shared" si="13"/>
        <v>0</v>
      </c>
      <c r="AB12" s="28">
        <f t="shared" si="14"/>
        <v>0</v>
      </c>
      <c r="AC12" s="43"/>
      <c r="AD12" s="11"/>
      <c r="AE12" s="7">
        <f t="shared" si="15"/>
        <v>14</v>
      </c>
      <c r="AF12" s="7">
        <f t="shared" si="16"/>
        <v>0</v>
      </c>
      <c r="AG12" s="28">
        <f t="shared" si="17"/>
        <v>0</v>
      </c>
      <c r="AI12" s="11"/>
      <c r="AJ12" s="7">
        <f t="shared" si="18"/>
        <v>14</v>
      </c>
      <c r="AK12" s="7">
        <f t="shared" si="19"/>
        <v>0</v>
      </c>
      <c r="AL12" s="28">
        <f t="shared" si="20"/>
        <v>0</v>
      </c>
      <c r="AN12" s="36">
        <f t="shared" si="21"/>
        <v>40.38461538461538</v>
      </c>
      <c r="AO12" s="7">
        <f t="shared" si="22"/>
        <v>5</v>
      </c>
    </row>
    <row r="13" spans="2:41" ht="34.5" x14ac:dyDescent="0.3">
      <c r="B13" s="15" t="s">
        <v>256</v>
      </c>
      <c r="C13" s="1" t="s">
        <v>86</v>
      </c>
      <c r="D13" s="12"/>
      <c r="E13" s="6">
        <v>9</v>
      </c>
      <c r="F13" s="7">
        <f t="shared" si="0"/>
        <v>9</v>
      </c>
      <c r="G13" s="7">
        <f t="shared" si="1"/>
        <v>5</v>
      </c>
      <c r="H13" s="28">
        <f t="shared" si="2"/>
        <v>3.8461538461538463</v>
      </c>
      <c r="I13" s="43"/>
      <c r="J13" s="7">
        <v>10</v>
      </c>
      <c r="K13" s="7">
        <f t="shared" si="3"/>
        <v>10</v>
      </c>
      <c r="L13" s="7">
        <f t="shared" si="4"/>
        <v>4</v>
      </c>
      <c r="M13" s="28">
        <f t="shared" si="5"/>
        <v>3.0769230769230771</v>
      </c>
      <c r="N13" s="43"/>
      <c r="O13" s="7">
        <v>8</v>
      </c>
      <c r="P13" s="7">
        <f t="shared" si="6"/>
        <v>8</v>
      </c>
      <c r="Q13" s="7">
        <f t="shared" si="7"/>
        <v>6</v>
      </c>
      <c r="R13" s="28">
        <f t="shared" si="8"/>
        <v>4.615384615384615</v>
      </c>
      <c r="S13" s="12"/>
      <c r="T13" s="7">
        <v>10</v>
      </c>
      <c r="U13" s="7">
        <f t="shared" si="9"/>
        <v>10</v>
      </c>
      <c r="V13" s="7">
        <f t="shared" si="10"/>
        <v>4</v>
      </c>
      <c r="W13" s="28">
        <f t="shared" si="11"/>
        <v>4.615384615384615</v>
      </c>
      <c r="X13" s="43"/>
      <c r="Y13" s="11"/>
      <c r="Z13" s="7">
        <f t="shared" si="12"/>
        <v>14</v>
      </c>
      <c r="AA13" s="7">
        <f t="shared" si="13"/>
        <v>0</v>
      </c>
      <c r="AB13" s="28">
        <f t="shared" si="14"/>
        <v>0</v>
      </c>
      <c r="AC13" s="43"/>
      <c r="AD13" s="7">
        <v>6</v>
      </c>
      <c r="AE13" s="7">
        <f t="shared" si="15"/>
        <v>6</v>
      </c>
      <c r="AF13" s="7">
        <f t="shared" si="16"/>
        <v>8</v>
      </c>
      <c r="AG13" s="28">
        <f t="shared" si="17"/>
        <v>12.307692307692308</v>
      </c>
      <c r="AI13" s="7">
        <v>5</v>
      </c>
      <c r="AJ13" s="7">
        <f t="shared" si="18"/>
        <v>6</v>
      </c>
      <c r="AK13" s="7">
        <f t="shared" si="19"/>
        <v>8</v>
      </c>
      <c r="AL13" s="28">
        <f t="shared" si="20"/>
        <v>9.2307692307692299</v>
      </c>
      <c r="AN13" s="36">
        <f t="shared" si="21"/>
        <v>37.692307692307693</v>
      </c>
      <c r="AO13" s="7">
        <f t="shared" si="22"/>
        <v>6</v>
      </c>
    </row>
    <row r="14" spans="2:41" ht="34.5" x14ac:dyDescent="0.3">
      <c r="B14" s="15" t="s">
        <v>475</v>
      </c>
      <c r="C14" s="1" t="s">
        <v>476</v>
      </c>
      <c r="D14" s="12"/>
      <c r="E14" s="13"/>
      <c r="F14" s="7">
        <f t="shared" si="0"/>
        <v>14</v>
      </c>
      <c r="G14" s="7">
        <f t="shared" si="1"/>
        <v>0</v>
      </c>
      <c r="H14" s="28">
        <f t="shared" si="2"/>
        <v>0</v>
      </c>
      <c r="I14" s="43"/>
      <c r="J14" s="11"/>
      <c r="K14" s="7">
        <f t="shared" si="3"/>
        <v>14</v>
      </c>
      <c r="L14" s="7">
        <f t="shared" si="4"/>
        <v>0</v>
      </c>
      <c r="M14" s="28">
        <f t="shared" si="5"/>
        <v>0</v>
      </c>
      <c r="N14" s="43"/>
      <c r="O14" s="11"/>
      <c r="P14" s="7">
        <f t="shared" si="6"/>
        <v>14</v>
      </c>
      <c r="Q14" s="7">
        <f t="shared" si="7"/>
        <v>0</v>
      </c>
      <c r="R14" s="28">
        <f t="shared" si="8"/>
        <v>0</v>
      </c>
      <c r="S14" s="12"/>
      <c r="T14" s="7">
        <v>11</v>
      </c>
      <c r="U14" s="7">
        <f t="shared" si="9"/>
        <v>11</v>
      </c>
      <c r="V14" s="7">
        <f t="shared" si="10"/>
        <v>3</v>
      </c>
      <c r="W14" s="28">
        <f t="shared" si="11"/>
        <v>3.4615384615384617</v>
      </c>
      <c r="X14" s="43"/>
      <c r="Y14" s="11"/>
      <c r="Z14" s="7">
        <f t="shared" si="12"/>
        <v>14</v>
      </c>
      <c r="AA14" s="7">
        <f t="shared" si="13"/>
        <v>0</v>
      </c>
      <c r="AB14" s="28">
        <f t="shared" si="14"/>
        <v>0</v>
      </c>
      <c r="AC14" s="43"/>
      <c r="AD14" s="7">
        <v>5</v>
      </c>
      <c r="AE14" s="7">
        <f t="shared" si="15"/>
        <v>5</v>
      </c>
      <c r="AF14" s="7">
        <f t="shared" si="16"/>
        <v>9</v>
      </c>
      <c r="AG14" s="28">
        <f t="shared" si="17"/>
        <v>13.846153846153847</v>
      </c>
      <c r="AI14" s="7">
        <v>4</v>
      </c>
      <c r="AJ14" s="7">
        <f t="shared" si="18"/>
        <v>4</v>
      </c>
      <c r="AK14" s="7">
        <f t="shared" si="19"/>
        <v>10</v>
      </c>
      <c r="AL14" s="28">
        <f t="shared" si="20"/>
        <v>11.538461538461538</v>
      </c>
      <c r="AN14" s="36">
        <f t="shared" si="21"/>
        <v>28.846153846153847</v>
      </c>
      <c r="AO14" s="7">
        <f t="shared" si="22"/>
        <v>7</v>
      </c>
    </row>
    <row r="15" spans="2:41" ht="34.5" x14ac:dyDescent="0.3">
      <c r="B15" s="15" t="s">
        <v>254</v>
      </c>
      <c r="C15" s="1" t="s">
        <v>221</v>
      </c>
      <c r="D15" s="12"/>
      <c r="E15" s="6">
        <v>7</v>
      </c>
      <c r="F15" s="7">
        <f t="shared" si="0"/>
        <v>7</v>
      </c>
      <c r="G15" s="7">
        <f t="shared" si="1"/>
        <v>7</v>
      </c>
      <c r="H15" s="28">
        <f t="shared" si="2"/>
        <v>5.384615384615385</v>
      </c>
      <c r="I15" s="43"/>
      <c r="J15" s="7">
        <v>7</v>
      </c>
      <c r="K15" s="7">
        <f t="shared" si="3"/>
        <v>7</v>
      </c>
      <c r="L15" s="7">
        <f t="shared" si="4"/>
        <v>7</v>
      </c>
      <c r="M15" s="28">
        <f t="shared" si="5"/>
        <v>5.384615384615385</v>
      </c>
      <c r="N15" s="43"/>
      <c r="O15" s="7">
        <v>5</v>
      </c>
      <c r="P15" s="7">
        <f t="shared" si="6"/>
        <v>5</v>
      </c>
      <c r="Q15" s="7">
        <f t="shared" si="7"/>
        <v>9</v>
      </c>
      <c r="R15" s="28">
        <f t="shared" si="8"/>
        <v>6.9230769230769234</v>
      </c>
      <c r="S15" s="12"/>
      <c r="T15" s="7">
        <v>7</v>
      </c>
      <c r="U15" s="7">
        <f t="shared" si="9"/>
        <v>7</v>
      </c>
      <c r="V15" s="7">
        <f t="shared" si="10"/>
        <v>7</v>
      </c>
      <c r="W15" s="28">
        <f t="shared" si="11"/>
        <v>8.0769230769230766</v>
      </c>
      <c r="X15" s="43"/>
      <c r="Y15" s="11"/>
      <c r="Z15" s="7">
        <f t="shared" si="12"/>
        <v>14</v>
      </c>
      <c r="AA15" s="7">
        <f t="shared" si="13"/>
        <v>0</v>
      </c>
      <c r="AB15" s="28">
        <f t="shared" si="14"/>
        <v>0</v>
      </c>
      <c r="AC15" s="43"/>
      <c r="AD15" s="11"/>
      <c r="AE15" s="7">
        <f t="shared" si="15"/>
        <v>14</v>
      </c>
      <c r="AF15" s="7">
        <f t="shared" si="16"/>
        <v>0</v>
      </c>
      <c r="AG15" s="28">
        <f t="shared" si="17"/>
        <v>0</v>
      </c>
      <c r="AI15" s="11"/>
      <c r="AJ15" s="7">
        <f t="shared" si="18"/>
        <v>14</v>
      </c>
      <c r="AK15" s="7">
        <f t="shared" si="19"/>
        <v>0</v>
      </c>
      <c r="AL15" s="28">
        <f t="shared" si="20"/>
        <v>0</v>
      </c>
      <c r="AN15" s="36">
        <f t="shared" si="21"/>
        <v>25.76923076923077</v>
      </c>
      <c r="AO15" s="7">
        <f t="shared" si="22"/>
        <v>8</v>
      </c>
    </row>
    <row r="16" spans="2:41" ht="34.5" x14ac:dyDescent="0.3">
      <c r="B16" s="15" t="s">
        <v>255</v>
      </c>
      <c r="C16" s="1" t="s">
        <v>146</v>
      </c>
      <c r="D16" s="12"/>
      <c r="E16" s="6">
        <v>8</v>
      </c>
      <c r="F16" s="7">
        <f t="shared" si="0"/>
        <v>8</v>
      </c>
      <c r="G16" s="7">
        <f t="shared" si="1"/>
        <v>6</v>
      </c>
      <c r="H16" s="28">
        <f t="shared" si="2"/>
        <v>4.615384615384615</v>
      </c>
      <c r="I16" s="43"/>
      <c r="J16" s="7">
        <v>6</v>
      </c>
      <c r="K16" s="7">
        <f t="shared" si="3"/>
        <v>6</v>
      </c>
      <c r="L16" s="7">
        <f t="shared" si="4"/>
        <v>8</v>
      </c>
      <c r="M16" s="28">
        <f t="shared" si="5"/>
        <v>6.1538461538461542</v>
      </c>
      <c r="N16" s="43"/>
      <c r="O16" s="7">
        <v>6</v>
      </c>
      <c r="P16" s="7">
        <f t="shared" si="6"/>
        <v>6</v>
      </c>
      <c r="Q16" s="7">
        <f t="shared" si="7"/>
        <v>8</v>
      </c>
      <c r="R16" s="28">
        <f t="shared" si="8"/>
        <v>6.1538461538461542</v>
      </c>
      <c r="S16" s="12"/>
      <c r="T16" s="7">
        <v>8</v>
      </c>
      <c r="U16" s="7">
        <f t="shared" si="9"/>
        <v>8</v>
      </c>
      <c r="V16" s="7">
        <f t="shared" si="10"/>
        <v>6</v>
      </c>
      <c r="W16" s="28">
        <f t="shared" si="11"/>
        <v>6.9230769230769234</v>
      </c>
      <c r="X16" s="43"/>
      <c r="Y16" s="11"/>
      <c r="Z16" s="7">
        <f t="shared" si="12"/>
        <v>14</v>
      </c>
      <c r="AA16" s="7">
        <f t="shared" si="13"/>
        <v>0</v>
      </c>
      <c r="AB16" s="28">
        <f t="shared" si="14"/>
        <v>0</v>
      </c>
      <c r="AC16" s="43"/>
      <c r="AD16" s="11"/>
      <c r="AE16" s="7">
        <f t="shared" si="15"/>
        <v>14</v>
      </c>
      <c r="AF16" s="7">
        <f t="shared" si="16"/>
        <v>0</v>
      </c>
      <c r="AG16" s="28">
        <f t="shared" si="17"/>
        <v>0</v>
      </c>
      <c r="AI16" s="11"/>
      <c r="AJ16" s="7">
        <f t="shared" si="18"/>
        <v>14</v>
      </c>
      <c r="AK16" s="7">
        <f t="shared" si="19"/>
        <v>0</v>
      </c>
      <c r="AL16" s="28">
        <f t="shared" si="20"/>
        <v>0</v>
      </c>
      <c r="AN16" s="36">
        <f t="shared" si="21"/>
        <v>23.846153846153847</v>
      </c>
      <c r="AO16" s="7">
        <f t="shared" si="22"/>
        <v>9</v>
      </c>
    </row>
    <row r="17" spans="2:41" ht="34.5" x14ac:dyDescent="0.3">
      <c r="B17" s="15" t="s">
        <v>252</v>
      </c>
      <c r="C17" s="1" t="s">
        <v>139</v>
      </c>
      <c r="D17" s="12"/>
      <c r="E17" s="6">
        <v>5</v>
      </c>
      <c r="F17" s="7">
        <f t="shared" si="0"/>
        <v>5</v>
      </c>
      <c r="G17" s="7">
        <f t="shared" si="1"/>
        <v>9</v>
      </c>
      <c r="H17" s="28">
        <f t="shared" si="2"/>
        <v>6.9230769230769234</v>
      </c>
      <c r="I17" s="43"/>
      <c r="J17" s="7">
        <v>8</v>
      </c>
      <c r="K17" s="7">
        <f t="shared" si="3"/>
        <v>8</v>
      </c>
      <c r="L17" s="7">
        <f t="shared" si="4"/>
        <v>6</v>
      </c>
      <c r="M17" s="28">
        <f t="shared" si="5"/>
        <v>4.615384615384615</v>
      </c>
      <c r="N17" s="43"/>
      <c r="O17" s="7">
        <v>9</v>
      </c>
      <c r="P17" s="7">
        <f t="shared" si="6"/>
        <v>9</v>
      </c>
      <c r="Q17" s="7">
        <f t="shared" si="7"/>
        <v>5</v>
      </c>
      <c r="R17" s="28">
        <f t="shared" si="8"/>
        <v>3.8461538461538463</v>
      </c>
      <c r="S17" s="12"/>
      <c r="T17" s="7">
        <v>9</v>
      </c>
      <c r="U17" s="7">
        <f t="shared" si="9"/>
        <v>9</v>
      </c>
      <c r="V17" s="7">
        <f t="shared" si="10"/>
        <v>5</v>
      </c>
      <c r="W17" s="28">
        <f t="shared" si="11"/>
        <v>5.7692307692307692</v>
      </c>
      <c r="X17" s="43"/>
      <c r="Y17" s="11"/>
      <c r="Z17" s="7">
        <f t="shared" si="12"/>
        <v>14</v>
      </c>
      <c r="AA17" s="7">
        <f t="shared" si="13"/>
        <v>0</v>
      </c>
      <c r="AB17" s="28">
        <f t="shared" si="14"/>
        <v>0</v>
      </c>
      <c r="AC17" s="43"/>
      <c r="AD17" s="11"/>
      <c r="AE17" s="7">
        <f t="shared" si="15"/>
        <v>14</v>
      </c>
      <c r="AF17" s="7">
        <f t="shared" si="16"/>
        <v>0</v>
      </c>
      <c r="AG17" s="28">
        <f t="shared" si="17"/>
        <v>0</v>
      </c>
      <c r="AI17" s="11"/>
      <c r="AJ17" s="7">
        <f t="shared" si="18"/>
        <v>14</v>
      </c>
      <c r="AK17" s="7">
        <f t="shared" si="19"/>
        <v>0</v>
      </c>
      <c r="AL17" s="28">
        <f t="shared" si="20"/>
        <v>0</v>
      </c>
      <c r="AN17" s="36">
        <f t="shared" si="21"/>
        <v>21.153846153846153</v>
      </c>
      <c r="AO17" s="7">
        <f t="shared" si="22"/>
        <v>10</v>
      </c>
    </row>
    <row r="18" spans="2:41" ht="34.5" x14ac:dyDescent="0.3">
      <c r="B18" s="15" t="s">
        <v>257</v>
      </c>
      <c r="C18" s="16" t="s">
        <v>260</v>
      </c>
      <c r="D18" s="12"/>
      <c r="E18" s="6">
        <v>10</v>
      </c>
      <c r="F18" s="7">
        <f t="shared" si="0"/>
        <v>10</v>
      </c>
      <c r="G18" s="7">
        <f t="shared" si="1"/>
        <v>4</v>
      </c>
      <c r="H18" s="28">
        <f t="shared" si="2"/>
        <v>3.0769230769230771</v>
      </c>
      <c r="I18" s="43"/>
      <c r="J18" s="7">
        <v>9</v>
      </c>
      <c r="K18" s="7">
        <f t="shared" si="3"/>
        <v>9</v>
      </c>
      <c r="L18" s="7">
        <f t="shared" si="4"/>
        <v>5</v>
      </c>
      <c r="M18" s="28">
        <f t="shared" si="5"/>
        <v>3.8461538461538463</v>
      </c>
      <c r="N18" s="43"/>
      <c r="O18" s="7">
        <v>10</v>
      </c>
      <c r="P18" s="7">
        <f t="shared" si="6"/>
        <v>10</v>
      </c>
      <c r="Q18" s="7">
        <f t="shared" si="7"/>
        <v>4</v>
      </c>
      <c r="R18" s="28">
        <f t="shared" si="8"/>
        <v>3.0769230769230771</v>
      </c>
      <c r="S18" s="12"/>
      <c r="T18" s="7">
        <v>12</v>
      </c>
      <c r="U18" s="7">
        <f t="shared" si="9"/>
        <v>12</v>
      </c>
      <c r="V18" s="7">
        <f t="shared" si="10"/>
        <v>2</v>
      </c>
      <c r="W18" s="28">
        <f t="shared" si="11"/>
        <v>2.3076923076923075</v>
      </c>
      <c r="X18" s="43"/>
      <c r="Y18" s="11"/>
      <c r="Z18" s="7">
        <f t="shared" si="12"/>
        <v>14</v>
      </c>
      <c r="AA18" s="7">
        <f t="shared" si="13"/>
        <v>0</v>
      </c>
      <c r="AB18" s="28">
        <f t="shared" si="14"/>
        <v>0</v>
      </c>
      <c r="AC18" s="43"/>
      <c r="AD18" s="11"/>
      <c r="AE18" s="7">
        <f t="shared" si="15"/>
        <v>14</v>
      </c>
      <c r="AF18" s="7">
        <f t="shared" si="16"/>
        <v>0</v>
      </c>
      <c r="AG18" s="28">
        <f t="shared" si="17"/>
        <v>0</v>
      </c>
      <c r="AI18" s="11"/>
      <c r="AJ18" s="7">
        <f t="shared" si="18"/>
        <v>14</v>
      </c>
      <c r="AK18" s="7">
        <f t="shared" si="19"/>
        <v>0</v>
      </c>
      <c r="AL18" s="28">
        <f t="shared" si="20"/>
        <v>0</v>
      </c>
      <c r="AN18" s="36">
        <f t="shared" si="21"/>
        <v>12.307692307692307</v>
      </c>
      <c r="AO18" s="7">
        <f t="shared" si="22"/>
        <v>11</v>
      </c>
    </row>
    <row r="19" spans="2:41" ht="34.5" x14ac:dyDescent="0.3">
      <c r="B19" s="15" t="s">
        <v>473</v>
      </c>
      <c r="C19" s="1" t="s">
        <v>474</v>
      </c>
      <c r="D19" s="12"/>
      <c r="E19" s="13"/>
      <c r="F19" s="7">
        <f t="shared" si="0"/>
        <v>14</v>
      </c>
      <c r="G19" s="7">
        <f t="shared" si="1"/>
        <v>0</v>
      </c>
      <c r="H19" s="28">
        <f t="shared" si="2"/>
        <v>0</v>
      </c>
      <c r="I19" s="43"/>
      <c r="J19" s="11"/>
      <c r="K19" s="7">
        <f t="shared" si="3"/>
        <v>14</v>
      </c>
      <c r="L19" s="7">
        <f t="shared" si="4"/>
        <v>0</v>
      </c>
      <c r="M19" s="28">
        <f t="shared" si="5"/>
        <v>0</v>
      </c>
      <c r="N19" s="43"/>
      <c r="O19" s="11"/>
      <c r="P19" s="7">
        <f t="shared" si="6"/>
        <v>14</v>
      </c>
      <c r="Q19" s="7">
        <f t="shared" si="7"/>
        <v>0</v>
      </c>
      <c r="R19" s="28">
        <f t="shared" si="8"/>
        <v>0</v>
      </c>
      <c r="S19" s="12"/>
      <c r="T19" s="7">
        <v>5</v>
      </c>
      <c r="U19" s="7">
        <f t="shared" si="9"/>
        <v>5</v>
      </c>
      <c r="V19" s="7">
        <f t="shared" si="10"/>
        <v>9</v>
      </c>
      <c r="W19" s="28">
        <f t="shared" si="11"/>
        <v>10.384615384615385</v>
      </c>
      <c r="X19" s="43"/>
      <c r="Y19" s="11"/>
      <c r="Z19" s="7">
        <f t="shared" si="12"/>
        <v>14</v>
      </c>
      <c r="AA19" s="7">
        <f t="shared" si="13"/>
        <v>0</v>
      </c>
      <c r="AB19" s="28">
        <f t="shared" si="14"/>
        <v>0</v>
      </c>
      <c r="AC19" s="43"/>
      <c r="AD19" s="11"/>
      <c r="AE19" s="7">
        <f t="shared" si="15"/>
        <v>14</v>
      </c>
      <c r="AF19" s="7">
        <f t="shared" si="16"/>
        <v>0</v>
      </c>
      <c r="AG19" s="28">
        <f t="shared" si="17"/>
        <v>0</v>
      </c>
      <c r="AI19" s="11"/>
      <c r="AJ19" s="7">
        <f t="shared" si="18"/>
        <v>14</v>
      </c>
      <c r="AK19" s="7">
        <f t="shared" si="19"/>
        <v>0</v>
      </c>
      <c r="AL19" s="28">
        <f t="shared" si="20"/>
        <v>0</v>
      </c>
      <c r="AN19" s="36">
        <f t="shared" si="21"/>
        <v>10.384615384615385</v>
      </c>
      <c r="AO19" s="7">
        <f t="shared" si="22"/>
        <v>12</v>
      </c>
    </row>
    <row r="20" spans="2:41" ht="34.5" x14ac:dyDescent="0.3">
      <c r="B20" s="15" t="s">
        <v>477</v>
      </c>
      <c r="C20" s="16" t="s">
        <v>261</v>
      </c>
      <c r="D20" s="12"/>
      <c r="E20" s="6">
        <v>12</v>
      </c>
      <c r="F20" s="7">
        <f t="shared" si="0"/>
        <v>12</v>
      </c>
      <c r="G20" s="7">
        <f t="shared" si="1"/>
        <v>2</v>
      </c>
      <c r="H20" s="28">
        <f t="shared" si="2"/>
        <v>1.5384615384615385</v>
      </c>
      <c r="I20" s="43"/>
      <c r="J20" s="7">
        <v>12</v>
      </c>
      <c r="K20" s="7">
        <f t="shared" si="3"/>
        <v>12</v>
      </c>
      <c r="L20" s="7">
        <f t="shared" si="4"/>
        <v>2</v>
      </c>
      <c r="M20" s="28">
        <f t="shared" si="5"/>
        <v>1.5384615384615385</v>
      </c>
      <c r="N20" s="43"/>
      <c r="O20" s="7">
        <v>11</v>
      </c>
      <c r="P20" s="7">
        <f t="shared" si="6"/>
        <v>11</v>
      </c>
      <c r="Q20" s="7">
        <f t="shared" si="7"/>
        <v>3</v>
      </c>
      <c r="R20" s="28">
        <f t="shared" si="8"/>
        <v>2.3076923076923075</v>
      </c>
      <c r="S20" s="12"/>
      <c r="T20" s="7">
        <v>13</v>
      </c>
      <c r="U20" s="7">
        <f t="shared" si="9"/>
        <v>13</v>
      </c>
      <c r="V20" s="7">
        <f t="shared" si="10"/>
        <v>1</v>
      </c>
      <c r="W20" s="28">
        <f t="shared" si="11"/>
        <v>1.1538461538461537</v>
      </c>
      <c r="X20" s="43"/>
      <c r="Y20" s="11"/>
      <c r="Z20" s="7">
        <f t="shared" si="12"/>
        <v>14</v>
      </c>
      <c r="AA20" s="7">
        <f t="shared" si="13"/>
        <v>0</v>
      </c>
      <c r="AB20" s="28">
        <f t="shared" si="14"/>
        <v>0</v>
      </c>
      <c r="AC20" s="43"/>
      <c r="AD20" s="11"/>
      <c r="AE20" s="7">
        <f t="shared" si="15"/>
        <v>14</v>
      </c>
      <c r="AF20" s="7">
        <f t="shared" si="16"/>
        <v>0</v>
      </c>
      <c r="AG20" s="28">
        <f t="shared" si="17"/>
        <v>0</v>
      </c>
      <c r="AI20" s="11"/>
      <c r="AJ20" s="7">
        <f t="shared" si="18"/>
        <v>14</v>
      </c>
      <c r="AK20" s="7">
        <f t="shared" si="19"/>
        <v>0</v>
      </c>
      <c r="AL20" s="28">
        <f t="shared" si="20"/>
        <v>0</v>
      </c>
      <c r="AN20" s="36">
        <f t="shared" si="21"/>
        <v>6.5384615384615383</v>
      </c>
      <c r="AO20" s="7">
        <f t="shared" si="22"/>
        <v>13</v>
      </c>
    </row>
    <row r="21" spans="2:41" ht="34.5" x14ac:dyDescent="0.3">
      <c r="B21" s="15" t="s">
        <v>342</v>
      </c>
      <c r="C21" s="1" t="s">
        <v>140</v>
      </c>
      <c r="D21" s="12"/>
      <c r="E21" s="6">
        <v>13</v>
      </c>
      <c r="F21" s="7">
        <f t="shared" si="0"/>
        <v>13</v>
      </c>
      <c r="G21" s="7">
        <f t="shared" si="1"/>
        <v>1</v>
      </c>
      <c r="H21" s="28">
        <f t="shared" si="2"/>
        <v>0.76923076923076927</v>
      </c>
      <c r="I21" s="43"/>
      <c r="J21" s="7">
        <v>11</v>
      </c>
      <c r="K21" s="7">
        <f t="shared" si="3"/>
        <v>11</v>
      </c>
      <c r="L21" s="7">
        <f t="shared" si="4"/>
        <v>3</v>
      </c>
      <c r="M21" s="28">
        <f t="shared" si="5"/>
        <v>2.3076923076923075</v>
      </c>
      <c r="N21" s="43"/>
      <c r="O21" s="11"/>
      <c r="P21" s="7">
        <f t="shared" si="6"/>
        <v>14</v>
      </c>
      <c r="Q21" s="7">
        <f t="shared" si="7"/>
        <v>0</v>
      </c>
      <c r="R21" s="28">
        <f t="shared" si="8"/>
        <v>0</v>
      </c>
      <c r="S21" s="12"/>
      <c r="T21" s="11"/>
      <c r="U21" s="7">
        <f t="shared" si="9"/>
        <v>14</v>
      </c>
      <c r="V21" s="7">
        <f t="shared" si="10"/>
        <v>0</v>
      </c>
      <c r="W21" s="28">
        <f t="shared" si="11"/>
        <v>0</v>
      </c>
      <c r="X21" s="43"/>
      <c r="Y21" s="11"/>
      <c r="Z21" s="7">
        <f t="shared" si="12"/>
        <v>14</v>
      </c>
      <c r="AA21" s="7">
        <f t="shared" si="13"/>
        <v>0</v>
      </c>
      <c r="AB21" s="28">
        <f t="shared" si="14"/>
        <v>0</v>
      </c>
      <c r="AC21" s="43"/>
      <c r="AD21" s="11"/>
      <c r="AE21" s="7">
        <f t="shared" si="15"/>
        <v>14</v>
      </c>
      <c r="AF21" s="7">
        <f t="shared" si="16"/>
        <v>0</v>
      </c>
      <c r="AG21" s="28">
        <f t="shared" si="17"/>
        <v>0</v>
      </c>
      <c r="AI21" s="11"/>
      <c r="AJ21" s="7">
        <f t="shared" si="18"/>
        <v>14</v>
      </c>
      <c r="AK21" s="7">
        <f t="shared" si="19"/>
        <v>0</v>
      </c>
      <c r="AL21" s="28">
        <f t="shared" si="20"/>
        <v>0</v>
      </c>
      <c r="AN21" s="36">
        <f t="shared" si="21"/>
        <v>3.0769230769230766</v>
      </c>
      <c r="AO21" s="7">
        <f t="shared" si="22"/>
        <v>14</v>
      </c>
    </row>
    <row r="22" spans="2:41" ht="34.5" x14ac:dyDescent="0.3">
      <c r="B22" s="15" t="s">
        <v>258</v>
      </c>
      <c r="C22" s="1" t="s">
        <v>108</v>
      </c>
      <c r="D22" s="12"/>
      <c r="E22" s="6">
        <v>11</v>
      </c>
      <c r="F22" s="7">
        <f t="shared" si="0"/>
        <v>11</v>
      </c>
      <c r="G22" s="7">
        <f t="shared" si="1"/>
        <v>3</v>
      </c>
      <c r="H22" s="28">
        <f t="shared" si="2"/>
        <v>2.3076923076923075</v>
      </c>
      <c r="I22" s="43"/>
      <c r="J22" s="7">
        <v>13</v>
      </c>
      <c r="K22" s="7">
        <f t="shared" si="3"/>
        <v>13</v>
      </c>
      <c r="L22" s="7">
        <f t="shared" si="4"/>
        <v>1</v>
      </c>
      <c r="M22" s="28">
        <f t="shared" si="5"/>
        <v>0.76923076923076927</v>
      </c>
      <c r="N22" s="43"/>
      <c r="O22" s="11"/>
      <c r="P22" s="7">
        <f t="shared" si="6"/>
        <v>14</v>
      </c>
      <c r="Q22" s="7">
        <f t="shared" si="7"/>
        <v>0</v>
      </c>
      <c r="R22" s="28">
        <f t="shared" si="8"/>
        <v>0</v>
      </c>
      <c r="S22" s="12"/>
      <c r="T22" s="11"/>
      <c r="U22" s="7">
        <f t="shared" si="9"/>
        <v>14</v>
      </c>
      <c r="V22" s="7">
        <f t="shared" si="10"/>
        <v>0</v>
      </c>
      <c r="W22" s="28">
        <f t="shared" si="11"/>
        <v>0</v>
      </c>
      <c r="X22" s="43"/>
      <c r="Y22" s="11"/>
      <c r="Z22" s="7">
        <f t="shared" si="12"/>
        <v>14</v>
      </c>
      <c r="AA22" s="7">
        <f t="shared" si="13"/>
        <v>0</v>
      </c>
      <c r="AB22" s="28">
        <f t="shared" si="14"/>
        <v>0</v>
      </c>
      <c r="AC22" s="43"/>
      <c r="AD22" s="11"/>
      <c r="AE22" s="7">
        <f t="shared" si="15"/>
        <v>14</v>
      </c>
      <c r="AF22" s="7">
        <f t="shared" si="16"/>
        <v>0</v>
      </c>
      <c r="AG22" s="28">
        <f t="shared" si="17"/>
        <v>0</v>
      </c>
      <c r="AI22" s="11"/>
      <c r="AJ22" s="7">
        <f t="shared" si="18"/>
        <v>14</v>
      </c>
      <c r="AK22" s="7">
        <f t="shared" si="19"/>
        <v>0</v>
      </c>
      <c r="AL22" s="28">
        <f t="shared" si="20"/>
        <v>0</v>
      </c>
      <c r="AN22" s="36">
        <f t="shared" si="21"/>
        <v>3.0769230769230766</v>
      </c>
      <c r="AO22" s="7">
        <f t="shared" si="22"/>
        <v>14</v>
      </c>
    </row>
    <row r="23" spans="2:41" x14ac:dyDescent="0.3">
      <c r="H23" s="49"/>
      <c r="M23" s="49"/>
      <c r="R23" s="49"/>
      <c r="W23" s="49"/>
    </row>
  </sheetData>
  <sortState ref="B8:AO22">
    <sortCondition ref="AO8:AO22"/>
  </sortState>
  <mergeCells count="18">
    <mergeCell ref="T6:W6"/>
    <mergeCell ref="B6:B7"/>
    <mergeCell ref="C6:C7"/>
    <mergeCell ref="E6:H6"/>
    <mergeCell ref="J6:M6"/>
    <mergeCell ref="O6:R6"/>
    <mergeCell ref="Y6:AB6"/>
    <mergeCell ref="AD6:AG6"/>
    <mergeCell ref="AI6:AL6"/>
    <mergeCell ref="AN6:AN7"/>
    <mergeCell ref="AO6:AO7"/>
    <mergeCell ref="AD5:AE5"/>
    <mergeCell ref="AI5:AJ5"/>
    <mergeCell ref="O5:P5"/>
    <mergeCell ref="J5:K5"/>
    <mergeCell ref="E5:F5"/>
    <mergeCell ref="T5:U5"/>
    <mergeCell ref="Y5:Z5"/>
  </mergeCells>
  <phoneticPr fontId="1" type="noConversion"/>
  <pageMargins left="0.47244094488188981" right="0.47244094488188981" top="0.47244094488188981" bottom="0.35433070866141736" header="0" footer="0"/>
  <pageSetup paperSize="9" scale="3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O24"/>
  <sheetViews>
    <sheetView zoomScale="55" zoomScaleNormal="55" zoomScaleSheetLayoutView="85" workbookViewId="0">
      <selection activeCell="L10" sqref="L10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34" customWidth="1"/>
    <col min="20" max="20" width="9.625" style="4" customWidth="1"/>
    <col min="21" max="23" width="9.625" style="5" customWidth="1"/>
    <col min="24" max="24" width="1.625" style="40" customWidth="1"/>
    <col min="25" max="28" width="9.625" style="5" customWidth="1"/>
    <col min="29" max="29" width="1.625" style="40" customWidth="1"/>
    <col min="30" max="33" width="9.625" style="5" customWidth="1"/>
    <col min="34" max="34" width="1.625" style="2" customWidth="1"/>
    <col min="35" max="38" width="9.625" style="5" customWidth="1"/>
    <col min="39" max="39" width="1.625" style="2" customWidth="1"/>
    <col min="40" max="40" width="12.625" style="2" customWidth="1"/>
    <col min="41" max="41" width="9.625" style="2" customWidth="1"/>
    <col min="42" max="16384" width="9" style="2"/>
  </cols>
  <sheetData>
    <row r="2" spans="2:41" ht="26.25" x14ac:dyDescent="0.3">
      <c r="B2" s="33" t="s">
        <v>382</v>
      </c>
    </row>
    <row r="3" spans="2:41" x14ac:dyDescent="0.3">
      <c r="B3" s="27"/>
    </row>
    <row r="4" spans="2:41" s="29" customFormat="1" x14ac:dyDescent="0.3">
      <c r="B4" s="46" t="s">
        <v>364</v>
      </c>
      <c r="C4" s="30">
        <v>14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8"/>
      <c r="T4" s="31"/>
      <c r="U4" s="32"/>
      <c r="V4" s="32"/>
      <c r="W4" s="32"/>
      <c r="X4" s="35"/>
      <c r="Y4" s="32"/>
      <c r="Z4" s="32"/>
      <c r="AA4" s="32"/>
      <c r="AB4" s="32"/>
      <c r="AC4" s="35"/>
      <c r="AD4" s="32"/>
      <c r="AE4" s="32"/>
      <c r="AF4" s="32"/>
      <c r="AG4" s="32"/>
      <c r="AI4" s="32"/>
      <c r="AJ4" s="32"/>
      <c r="AK4" s="32"/>
      <c r="AL4" s="32"/>
    </row>
    <row r="5" spans="2:41" s="29" customFormat="1" x14ac:dyDescent="0.3">
      <c r="D5" s="38"/>
      <c r="E5" s="31"/>
      <c r="F5" s="32"/>
      <c r="G5" s="47" t="s">
        <v>363</v>
      </c>
      <c r="H5" s="37">
        <v>10</v>
      </c>
      <c r="I5" s="35"/>
      <c r="J5" s="32"/>
      <c r="K5" s="32"/>
      <c r="L5" s="47" t="s">
        <v>363</v>
      </c>
      <c r="M5" s="37">
        <v>10</v>
      </c>
      <c r="N5" s="35"/>
      <c r="O5" s="32"/>
      <c r="P5" s="32"/>
      <c r="Q5" s="47" t="s">
        <v>363</v>
      </c>
      <c r="R5" s="37">
        <v>10</v>
      </c>
      <c r="S5" s="38"/>
      <c r="T5" s="31"/>
      <c r="U5" s="32"/>
      <c r="V5" s="47" t="s">
        <v>363</v>
      </c>
      <c r="W5" s="37">
        <v>15</v>
      </c>
      <c r="X5" s="35"/>
      <c r="Y5" s="32"/>
      <c r="Z5" s="32"/>
      <c r="AA5" s="47" t="s">
        <v>363</v>
      </c>
      <c r="AB5" s="37">
        <v>20</v>
      </c>
      <c r="AC5" s="35"/>
      <c r="AD5" s="32"/>
      <c r="AE5" s="32"/>
      <c r="AF5" s="47" t="s">
        <v>363</v>
      </c>
      <c r="AG5" s="37">
        <v>20</v>
      </c>
      <c r="AI5" s="32"/>
      <c r="AJ5" s="32"/>
      <c r="AK5" s="47" t="s">
        <v>363</v>
      </c>
      <c r="AL5" s="37">
        <v>15</v>
      </c>
    </row>
    <row r="6" spans="2:41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371</v>
      </c>
      <c r="P6" s="56"/>
      <c r="Q6" s="56"/>
      <c r="R6" s="56"/>
      <c r="S6" s="39"/>
      <c r="T6" s="57" t="s">
        <v>372</v>
      </c>
      <c r="U6" s="57"/>
      <c r="V6" s="57"/>
      <c r="W6" s="57"/>
      <c r="X6" s="41"/>
      <c r="Y6" s="56" t="s">
        <v>373</v>
      </c>
      <c r="Z6" s="56"/>
      <c r="AA6" s="56"/>
      <c r="AB6" s="56"/>
      <c r="AC6" s="35"/>
      <c r="AD6" s="56" t="s">
        <v>374</v>
      </c>
      <c r="AE6" s="56"/>
      <c r="AF6" s="56"/>
      <c r="AG6" s="56"/>
      <c r="AI6" s="56" t="s">
        <v>389</v>
      </c>
      <c r="AJ6" s="56"/>
      <c r="AK6" s="56"/>
      <c r="AL6" s="56"/>
      <c r="AN6" s="58" t="s">
        <v>366</v>
      </c>
      <c r="AO6" s="56" t="s">
        <v>362</v>
      </c>
    </row>
    <row r="7" spans="2:41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39"/>
      <c r="T7" s="44" t="s">
        <v>2</v>
      </c>
      <c r="U7" s="44" t="s">
        <v>360</v>
      </c>
      <c r="V7" s="44" t="s">
        <v>361</v>
      </c>
      <c r="W7" s="45" t="s">
        <v>365</v>
      </c>
      <c r="X7" s="42"/>
      <c r="Y7" s="44" t="s">
        <v>3</v>
      </c>
      <c r="Z7" s="44" t="s">
        <v>360</v>
      </c>
      <c r="AA7" s="44" t="s">
        <v>361</v>
      </c>
      <c r="AB7" s="45" t="s">
        <v>365</v>
      </c>
      <c r="AC7" s="42"/>
      <c r="AD7" s="44" t="s">
        <v>3</v>
      </c>
      <c r="AE7" s="44" t="s">
        <v>360</v>
      </c>
      <c r="AF7" s="44" t="s">
        <v>361</v>
      </c>
      <c r="AG7" s="45" t="s">
        <v>365</v>
      </c>
      <c r="AI7" s="44" t="s">
        <v>3</v>
      </c>
      <c r="AJ7" s="44" t="s">
        <v>360</v>
      </c>
      <c r="AK7" s="44" t="s">
        <v>361</v>
      </c>
      <c r="AL7" s="45" t="s">
        <v>365</v>
      </c>
      <c r="AN7" s="56"/>
      <c r="AO7" s="56"/>
    </row>
    <row r="8" spans="2:41" ht="34.5" x14ac:dyDescent="0.3">
      <c r="B8" s="15" t="s">
        <v>262</v>
      </c>
      <c r="C8" s="1" t="s">
        <v>139</v>
      </c>
      <c r="D8" s="12"/>
      <c r="E8" s="6">
        <v>1</v>
      </c>
      <c r="F8" s="7">
        <f t="shared" ref="F8:F24" si="0">IFERROR(RANK(E8,E$8:E$24,1),$C$4+1)</f>
        <v>1</v>
      </c>
      <c r="G8" s="7">
        <f t="shared" ref="G8:G24" si="1">$C$4+1-F8</f>
        <v>14</v>
      </c>
      <c r="H8" s="28">
        <f t="shared" ref="H8:H24" si="2">H$5*G8/$C$4</f>
        <v>10</v>
      </c>
      <c r="I8" s="43"/>
      <c r="J8" s="7">
        <v>1</v>
      </c>
      <c r="K8" s="7">
        <f t="shared" ref="K8:K24" si="3">IFERROR(RANK(J8,J$8:J$24,1),$C$4+1)</f>
        <v>1</v>
      </c>
      <c r="L8" s="7">
        <f t="shared" ref="L8:L24" si="4">$C$4+1-K8</f>
        <v>14</v>
      </c>
      <c r="M8" s="28">
        <f t="shared" ref="M8:M24" si="5">M$5*L8/$C$4</f>
        <v>10</v>
      </c>
      <c r="N8" s="43"/>
      <c r="O8" s="7">
        <v>1</v>
      </c>
      <c r="P8" s="7">
        <f t="shared" ref="P8:P24" si="6">IFERROR(RANK(O8,O$8:O$24,1),$C$4+1)</f>
        <v>1</v>
      </c>
      <c r="Q8" s="7">
        <f t="shared" ref="Q8:Q24" si="7">$C$4+1-P8</f>
        <v>14</v>
      </c>
      <c r="R8" s="28">
        <f t="shared" ref="R8:R24" si="8">R$5*Q8/$C$4</f>
        <v>10</v>
      </c>
      <c r="S8" s="12"/>
      <c r="T8" s="7">
        <v>1</v>
      </c>
      <c r="U8" s="7">
        <f t="shared" ref="U8:U24" si="9">IFERROR(RANK(T8,T$8:T$24,1),$C$4+1)</f>
        <v>1</v>
      </c>
      <c r="V8" s="7">
        <f t="shared" ref="V8:V24" si="10">$C$4+1-U8</f>
        <v>14</v>
      </c>
      <c r="W8" s="28">
        <f t="shared" ref="W8:W24" si="11">W$5*V8/$C$4</f>
        <v>15</v>
      </c>
      <c r="X8" s="43"/>
      <c r="Y8" s="7">
        <v>1</v>
      </c>
      <c r="Z8" s="7">
        <f t="shared" ref="Z8:Z24" si="12">IFERROR(RANK(Y8,Y$8:Y$24,1),$C$4+1)</f>
        <v>1</v>
      </c>
      <c r="AA8" s="7">
        <f t="shared" ref="AA8:AA24" si="13">$C$4+1-Z8</f>
        <v>14</v>
      </c>
      <c r="AB8" s="28">
        <f t="shared" ref="AB8:AB24" si="14">AB$5*AA8/$C$4</f>
        <v>20</v>
      </c>
      <c r="AC8" s="43"/>
      <c r="AD8" s="7">
        <v>3</v>
      </c>
      <c r="AE8" s="7">
        <f t="shared" ref="AE8:AE24" si="15">IFERROR(RANK(AD8,AD$8:AD$24,1),$C$4+1)</f>
        <v>3</v>
      </c>
      <c r="AF8" s="7">
        <f t="shared" ref="AF8:AF24" si="16">$C$4+1-AE8</f>
        <v>12</v>
      </c>
      <c r="AG8" s="28">
        <f t="shared" ref="AG8:AG24" si="17">AG$5*AF8/$C$4</f>
        <v>17.142857142857142</v>
      </c>
      <c r="AI8" s="7">
        <v>3</v>
      </c>
      <c r="AJ8" s="7">
        <f t="shared" ref="AJ8:AJ24" si="18">IFERROR(RANK(AI8,AI$8:AI$24,1),$C$4+1)</f>
        <v>3</v>
      </c>
      <c r="AK8" s="7">
        <f t="shared" ref="AK8:AK24" si="19">$C$4+1-AJ8</f>
        <v>12</v>
      </c>
      <c r="AL8" s="28">
        <f t="shared" ref="AL8:AL24" si="20">AL$5*AK8/$C$4</f>
        <v>12.857142857142858</v>
      </c>
      <c r="AN8" s="36">
        <f t="shared" ref="AN8:AN24" si="21">SUM(H8,M8,R8,W8,AB8,AG8,AL8)</f>
        <v>95</v>
      </c>
      <c r="AO8" s="7">
        <f t="shared" ref="AO8:AO24" si="22">RANK(AN8,AN$8:AN$24,0)</f>
        <v>1</v>
      </c>
    </row>
    <row r="9" spans="2:41" ht="34.5" x14ac:dyDescent="0.3">
      <c r="B9" s="15" t="s">
        <v>263</v>
      </c>
      <c r="C9" s="1" t="s">
        <v>140</v>
      </c>
      <c r="D9" s="12"/>
      <c r="E9" s="6">
        <v>2</v>
      </c>
      <c r="F9" s="7">
        <f t="shared" si="0"/>
        <v>2</v>
      </c>
      <c r="G9" s="7">
        <f t="shared" si="1"/>
        <v>13</v>
      </c>
      <c r="H9" s="28">
        <f t="shared" si="2"/>
        <v>9.2857142857142865</v>
      </c>
      <c r="I9" s="43"/>
      <c r="J9" s="7">
        <v>3</v>
      </c>
      <c r="K9" s="7">
        <f t="shared" si="3"/>
        <v>3</v>
      </c>
      <c r="L9" s="7">
        <f t="shared" si="4"/>
        <v>12</v>
      </c>
      <c r="M9" s="28">
        <f t="shared" si="5"/>
        <v>8.5714285714285712</v>
      </c>
      <c r="N9" s="43"/>
      <c r="O9" s="7">
        <v>2</v>
      </c>
      <c r="P9" s="7">
        <f t="shared" si="6"/>
        <v>2</v>
      </c>
      <c r="Q9" s="7">
        <f t="shared" si="7"/>
        <v>13</v>
      </c>
      <c r="R9" s="28">
        <f t="shared" si="8"/>
        <v>9.2857142857142865</v>
      </c>
      <c r="S9" s="12"/>
      <c r="T9" s="7">
        <v>3</v>
      </c>
      <c r="U9" s="7">
        <f t="shared" si="9"/>
        <v>3</v>
      </c>
      <c r="V9" s="7">
        <f t="shared" si="10"/>
        <v>12</v>
      </c>
      <c r="W9" s="28">
        <f t="shared" si="11"/>
        <v>12.857142857142858</v>
      </c>
      <c r="X9" s="43"/>
      <c r="Y9" s="7">
        <v>2</v>
      </c>
      <c r="Z9" s="7">
        <f t="shared" si="12"/>
        <v>2</v>
      </c>
      <c r="AA9" s="7">
        <f t="shared" si="13"/>
        <v>13</v>
      </c>
      <c r="AB9" s="28">
        <f t="shared" si="14"/>
        <v>18.571428571428573</v>
      </c>
      <c r="AC9" s="43"/>
      <c r="AD9" s="7">
        <v>1</v>
      </c>
      <c r="AE9" s="7">
        <f t="shared" si="15"/>
        <v>1</v>
      </c>
      <c r="AF9" s="7">
        <f t="shared" si="16"/>
        <v>14</v>
      </c>
      <c r="AG9" s="28">
        <f t="shared" si="17"/>
        <v>20</v>
      </c>
      <c r="AI9" s="7">
        <v>1</v>
      </c>
      <c r="AJ9" s="7">
        <f t="shared" si="18"/>
        <v>1</v>
      </c>
      <c r="AK9" s="7">
        <f t="shared" si="19"/>
        <v>14</v>
      </c>
      <c r="AL9" s="28">
        <f t="shared" si="20"/>
        <v>15</v>
      </c>
      <c r="AN9" s="36">
        <f t="shared" si="21"/>
        <v>93.571428571428569</v>
      </c>
      <c r="AO9" s="7">
        <f t="shared" si="22"/>
        <v>2</v>
      </c>
    </row>
    <row r="10" spans="2:41" ht="34.5" x14ac:dyDescent="0.3">
      <c r="B10" s="15" t="s">
        <v>266</v>
      </c>
      <c r="C10" s="1" t="s">
        <v>143</v>
      </c>
      <c r="D10" s="12"/>
      <c r="E10" s="6">
        <v>8</v>
      </c>
      <c r="F10" s="7">
        <f t="shared" si="0"/>
        <v>8</v>
      </c>
      <c r="G10" s="7">
        <f t="shared" si="1"/>
        <v>7</v>
      </c>
      <c r="H10" s="28">
        <f t="shared" si="2"/>
        <v>5</v>
      </c>
      <c r="I10" s="43"/>
      <c r="J10" s="7">
        <v>9</v>
      </c>
      <c r="K10" s="7">
        <f t="shared" si="3"/>
        <v>9</v>
      </c>
      <c r="L10" s="7">
        <f t="shared" si="4"/>
        <v>6</v>
      </c>
      <c r="M10" s="28">
        <f t="shared" si="5"/>
        <v>4.2857142857142856</v>
      </c>
      <c r="N10" s="43"/>
      <c r="O10" s="7">
        <v>5</v>
      </c>
      <c r="P10" s="7">
        <f t="shared" si="6"/>
        <v>5</v>
      </c>
      <c r="Q10" s="7">
        <f t="shared" si="7"/>
        <v>10</v>
      </c>
      <c r="R10" s="28">
        <f t="shared" si="8"/>
        <v>7.1428571428571432</v>
      </c>
      <c r="S10" s="12"/>
      <c r="T10" s="7">
        <v>2</v>
      </c>
      <c r="U10" s="7">
        <f t="shared" si="9"/>
        <v>2</v>
      </c>
      <c r="V10" s="7">
        <f t="shared" si="10"/>
        <v>13</v>
      </c>
      <c r="W10" s="28">
        <f t="shared" si="11"/>
        <v>13.928571428571429</v>
      </c>
      <c r="X10" s="43"/>
      <c r="Y10" s="7">
        <v>4</v>
      </c>
      <c r="Z10" s="7">
        <f t="shared" si="12"/>
        <v>4</v>
      </c>
      <c r="AA10" s="7">
        <f t="shared" si="13"/>
        <v>11</v>
      </c>
      <c r="AB10" s="28">
        <f t="shared" si="14"/>
        <v>15.714285714285714</v>
      </c>
      <c r="AC10" s="43"/>
      <c r="AD10" s="7">
        <v>2</v>
      </c>
      <c r="AE10" s="7">
        <f t="shared" si="15"/>
        <v>2</v>
      </c>
      <c r="AF10" s="7">
        <f t="shared" si="16"/>
        <v>13</v>
      </c>
      <c r="AG10" s="28">
        <f t="shared" si="17"/>
        <v>18.571428571428573</v>
      </c>
      <c r="AI10" s="7">
        <v>2</v>
      </c>
      <c r="AJ10" s="7">
        <f t="shared" si="18"/>
        <v>2</v>
      </c>
      <c r="AK10" s="7">
        <f t="shared" si="19"/>
        <v>13</v>
      </c>
      <c r="AL10" s="28">
        <f t="shared" si="20"/>
        <v>13.928571428571429</v>
      </c>
      <c r="AN10" s="36">
        <f t="shared" si="21"/>
        <v>78.571428571428569</v>
      </c>
      <c r="AO10" s="7">
        <f t="shared" si="22"/>
        <v>3</v>
      </c>
    </row>
    <row r="11" spans="2:41" ht="33" x14ac:dyDescent="0.3">
      <c r="B11" s="23" t="s">
        <v>479</v>
      </c>
      <c r="C11" s="22" t="s">
        <v>480</v>
      </c>
      <c r="D11" s="12"/>
      <c r="E11" s="21"/>
      <c r="F11" s="7">
        <f t="shared" si="0"/>
        <v>15</v>
      </c>
      <c r="G11" s="7">
        <f t="shared" si="1"/>
        <v>0</v>
      </c>
      <c r="H11" s="28">
        <f t="shared" si="2"/>
        <v>0</v>
      </c>
      <c r="I11" s="43"/>
      <c r="J11" s="21"/>
      <c r="K11" s="7">
        <f t="shared" si="3"/>
        <v>15</v>
      </c>
      <c r="L11" s="7">
        <f t="shared" si="4"/>
        <v>0</v>
      </c>
      <c r="M11" s="28">
        <f t="shared" si="5"/>
        <v>0</v>
      </c>
      <c r="N11" s="43"/>
      <c r="O11" s="11"/>
      <c r="P11" s="7">
        <f t="shared" si="6"/>
        <v>15</v>
      </c>
      <c r="Q11" s="7">
        <f t="shared" si="7"/>
        <v>0</v>
      </c>
      <c r="R11" s="28">
        <f t="shared" si="8"/>
        <v>0</v>
      </c>
      <c r="S11" s="12"/>
      <c r="T11" s="7">
        <v>6</v>
      </c>
      <c r="U11" s="7">
        <f t="shared" si="9"/>
        <v>6</v>
      </c>
      <c r="V11" s="7">
        <f t="shared" si="10"/>
        <v>9</v>
      </c>
      <c r="W11" s="28">
        <f t="shared" si="11"/>
        <v>9.6428571428571423</v>
      </c>
      <c r="X11" s="43"/>
      <c r="Y11" s="7">
        <v>3</v>
      </c>
      <c r="Z11" s="7">
        <f t="shared" si="12"/>
        <v>3</v>
      </c>
      <c r="AA11" s="7">
        <f t="shared" si="13"/>
        <v>12</v>
      </c>
      <c r="AB11" s="28">
        <f t="shared" si="14"/>
        <v>17.142857142857142</v>
      </c>
      <c r="AC11" s="43"/>
      <c r="AD11" s="7">
        <v>4</v>
      </c>
      <c r="AE11" s="7">
        <f t="shared" si="15"/>
        <v>4</v>
      </c>
      <c r="AF11" s="7">
        <f t="shared" si="16"/>
        <v>11</v>
      </c>
      <c r="AG11" s="28">
        <f t="shared" si="17"/>
        <v>15.714285714285714</v>
      </c>
      <c r="AI11" s="7">
        <v>4</v>
      </c>
      <c r="AJ11" s="7">
        <f t="shared" si="18"/>
        <v>4</v>
      </c>
      <c r="AK11" s="7">
        <f t="shared" si="19"/>
        <v>11</v>
      </c>
      <c r="AL11" s="28">
        <f t="shared" si="20"/>
        <v>11.785714285714286</v>
      </c>
      <c r="AN11" s="36">
        <f t="shared" si="21"/>
        <v>54.285714285714285</v>
      </c>
      <c r="AO11" s="7">
        <f t="shared" si="22"/>
        <v>4</v>
      </c>
    </row>
    <row r="12" spans="2:41" ht="34.5" x14ac:dyDescent="0.3">
      <c r="B12" s="15" t="s">
        <v>264</v>
      </c>
      <c r="C12" s="1" t="s">
        <v>141</v>
      </c>
      <c r="D12" s="12"/>
      <c r="E12" s="6">
        <v>4</v>
      </c>
      <c r="F12" s="7">
        <f t="shared" si="0"/>
        <v>4</v>
      </c>
      <c r="G12" s="7">
        <f t="shared" si="1"/>
        <v>11</v>
      </c>
      <c r="H12" s="28">
        <f t="shared" si="2"/>
        <v>7.8571428571428568</v>
      </c>
      <c r="I12" s="43"/>
      <c r="J12" s="7">
        <v>2</v>
      </c>
      <c r="K12" s="7">
        <f t="shared" si="3"/>
        <v>2</v>
      </c>
      <c r="L12" s="7">
        <f t="shared" si="4"/>
        <v>13</v>
      </c>
      <c r="M12" s="28">
        <f t="shared" si="5"/>
        <v>9.2857142857142865</v>
      </c>
      <c r="N12" s="43"/>
      <c r="O12" s="7">
        <v>3</v>
      </c>
      <c r="P12" s="7">
        <f t="shared" si="6"/>
        <v>3</v>
      </c>
      <c r="Q12" s="7">
        <f t="shared" si="7"/>
        <v>12</v>
      </c>
      <c r="R12" s="28">
        <f t="shared" si="8"/>
        <v>8.5714285714285712</v>
      </c>
      <c r="S12" s="12"/>
      <c r="T12" s="7">
        <v>5</v>
      </c>
      <c r="U12" s="7">
        <f t="shared" si="9"/>
        <v>5</v>
      </c>
      <c r="V12" s="7">
        <f t="shared" si="10"/>
        <v>10</v>
      </c>
      <c r="W12" s="28">
        <f t="shared" si="11"/>
        <v>10.714285714285714</v>
      </c>
      <c r="X12" s="43"/>
      <c r="Y12" s="11"/>
      <c r="Z12" s="7">
        <f t="shared" si="12"/>
        <v>15</v>
      </c>
      <c r="AA12" s="7">
        <f t="shared" si="13"/>
        <v>0</v>
      </c>
      <c r="AB12" s="28">
        <f t="shared" si="14"/>
        <v>0</v>
      </c>
      <c r="AC12" s="43"/>
      <c r="AD12" s="11"/>
      <c r="AE12" s="7">
        <f t="shared" si="15"/>
        <v>15</v>
      </c>
      <c r="AF12" s="7">
        <f t="shared" si="16"/>
        <v>0</v>
      </c>
      <c r="AG12" s="28">
        <f t="shared" si="17"/>
        <v>0</v>
      </c>
      <c r="AI12" s="11"/>
      <c r="AJ12" s="7">
        <f t="shared" si="18"/>
        <v>15</v>
      </c>
      <c r="AK12" s="7">
        <f t="shared" si="19"/>
        <v>0</v>
      </c>
      <c r="AL12" s="28">
        <f t="shared" si="20"/>
        <v>0</v>
      </c>
      <c r="AN12" s="36">
        <f t="shared" si="21"/>
        <v>36.428571428571431</v>
      </c>
      <c r="AO12" s="7">
        <f t="shared" si="22"/>
        <v>5</v>
      </c>
    </row>
    <row r="13" spans="2:41" ht="33" x14ac:dyDescent="0.3">
      <c r="B13" s="23" t="s">
        <v>347</v>
      </c>
      <c r="C13" s="22" t="s">
        <v>348</v>
      </c>
      <c r="D13" s="12"/>
      <c r="E13" s="21"/>
      <c r="F13" s="7">
        <f t="shared" si="0"/>
        <v>15</v>
      </c>
      <c r="G13" s="7">
        <f t="shared" si="1"/>
        <v>0</v>
      </c>
      <c r="H13" s="28">
        <f t="shared" si="2"/>
        <v>0</v>
      </c>
      <c r="I13" s="43"/>
      <c r="J13" s="21"/>
      <c r="K13" s="7">
        <f t="shared" si="3"/>
        <v>15</v>
      </c>
      <c r="L13" s="7">
        <f t="shared" si="4"/>
        <v>0</v>
      </c>
      <c r="M13" s="28">
        <f t="shared" si="5"/>
        <v>0</v>
      </c>
      <c r="N13" s="43"/>
      <c r="O13" s="20">
        <v>12</v>
      </c>
      <c r="P13" s="7">
        <f t="shared" si="6"/>
        <v>12</v>
      </c>
      <c r="Q13" s="7">
        <f t="shared" si="7"/>
        <v>3</v>
      </c>
      <c r="R13" s="28">
        <f t="shared" si="8"/>
        <v>2.1428571428571428</v>
      </c>
      <c r="S13" s="12"/>
      <c r="T13" s="7">
        <v>8</v>
      </c>
      <c r="U13" s="7">
        <f t="shared" si="9"/>
        <v>8</v>
      </c>
      <c r="V13" s="7">
        <f t="shared" si="10"/>
        <v>7</v>
      </c>
      <c r="W13" s="28">
        <f t="shared" si="11"/>
        <v>7.5</v>
      </c>
      <c r="X13" s="43"/>
      <c r="Y13" s="7">
        <v>5</v>
      </c>
      <c r="Z13" s="7">
        <f t="shared" si="12"/>
        <v>5</v>
      </c>
      <c r="AA13" s="7">
        <f t="shared" si="13"/>
        <v>10</v>
      </c>
      <c r="AB13" s="28">
        <f t="shared" si="14"/>
        <v>14.285714285714286</v>
      </c>
      <c r="AC13" s="43"/>
      <c r="AD13" s="11"/>
      <c r="AE13" s="7">
        <f t="shared" si="15"/>
        <v>15</v>
      </c>
      <c r="AF13" s="7">
        <f t="shared" si="16"/>
        <v>0</v>
      </c>
      <c r="AG13" s="28">
        <f t="shared" si="17"/>
        <v>0</v>
      </c>
      <c r="AI13" s="7">
        <v>5</v>
      </c>
      <c r="AJ13" s="7">
        <f t="shared" si="18"/>
        <v>5</v>
      </c>
      <c r="AK13" s="7">
        <f t="shared" si="19"/>
        <v>10</v>
      </c>
      <c r="AL13" s="28">
        <f t="shared" si="20"/>
        <v>10.714285714285714</v>
      </c>
      <c r="AN13" s="36">
        <f t="shared" si="21"/>
        <v>34.642857142857146</v>
      </c>
      <c r="AO13" s="7">
        <f t="shared" si="22"/>
        <v>6</v>
      </c>
    </row>
    <row r="14" spans="2:41" ht="34.5" x14ac:dyDescent="0.3">
      <c r="B14" s="15" t="s">
        <v>478</v>
      </c>
      <c r="C14" s="16" t="s">
        <v>270</v>
      </c>
      <c r="D14" s="12"/>
      <c r="E14" s="6">
        <v>3</v>
      </c>
      <c r="F14" s="7">
        <f t="shared" si="0"/>
        <v>3</v>
      </c>
      <c r="G14" s="7">
        <f t="shared" si="1"/>
        <v>12</v>
      </c>
      <c r="H14" s="28">
        <f t="shared" si="2"/>
        <v>8.5714285714285712</v>
      </c>
      <c r="I14" s="43"/>
      <c r="J14" s="7">
        <v>4</v>
      </c>
      <c r="K14" s="7">
        <f t="shared" si="3"/>
        <v>4</v>
      </c>
      <c r="L14" s="7">
        <f t="shared" si="4"/>
        <v>11</v>
      </c>
      <c r="M14" s="28">
        <f t="shared" si="5"/>
        <v>7.8571428571428568</v>
      </c>
      <c r="N14" s="43"/>
      <c r="O14" s="7">
        <v>8</v>
      </c>
      <c r="P14" s="7">
        <f t="shared" si="6"/>
        <v>8</v>
      </c>
      <c r="Q14" s="7">
        <f t="shared" si="7"/>
        <v>7</v>
      </c>
      <c r="R14" s="28">
        <f t="shared" si="8"/>
        <v>5</v>
      </c>
      <c r="S14" s="12"/>
      <c r="T14" s="7">
        <v>4</v>
      </c>
      <c r="U14" s="7">
        <f t="shared" si="9"/>
        <v>4</v>
      </c>
      <c r="V14" s="7">
        <f t="shared" si="10"/>
        <v>11</v>
      </c>
      <c r="W14" s="28">
        <f t="shared" si="11"/>
        <v>11.785714285714286</v>
      </c>
      <c r="X14" s="43"/>
      <c r="Y14" s="11"/>
      <c r="Z14" s="7">
        <f t="shared" si="12"/>
        <v>15</v>
      </c>
      <c r="AA14" s="7">
        <f t="shared" si="13"/>
        <v>0</v>
      </c>
      <c r="AB14" s="28">
        <f t="shared" si="14"/>
        <v>0</v>
      </c>
      <c r="AC14" s="43"/>
      <c r="AD14" s="11"/>
      <c r="AE14" s="7">
        <f t="shared" si="15"/>
        <v>15</v>
      </c>
      <c r="AF14" s="7">
        <f t="shared" si="16"/>
        <v>0</v>
      </c>
      <c r="AG14" s="28">
        <f t="shared" si="17"/>
        <v>0</v>
      </c>
      <c r="AI14" s="11"/>
      <c r="AJ14" s="7">
        <f t="shared" si="18"/>
        <v>15</v>
      </c>
      <c r="AK14" s="7">
        <f t="shared" si="19"/>
        <v>0</v>
      </c>
      <c r="AL14" s="28">
        <f t="shared" si="20"/>
        <v>0</v>
      </c>
      <c r="AN14" s="36">
        <f t="shared" si="21"/>
        <v>33.214285714285715</v>
      </c>
      <c r="AO14" s="7">
        <f t="shared" si="22"/>
        <v>7</v>
      </c>
    </row>
    <row r="15" spans="2:41" ht="34.5" x14ac:dyDescent="0.3">
      <c r="B15" s="15" t="s">
        <v>481</v>
      </c>
      <c r="C15" s="1" t="s">
        <v>482</v>
      </c>
      <c r="D15" s="12"/>
      <c r="E15" s="6">
        <v>5</v>
      </c>
      <c r="F15" s="7">
        <f t="shared" si="0"/>
        <v>5</v>
      </c>
      <c r="G15" s="7">
        <f t="shared" si="1"/>
        <v>10</v>
      </c>
      <c r="H15" s="28">
        <f t="shared" si="2"/>
        <v>7.1428571428571432</v>
      </c>
      <c r="I15" s="43"/>
      <c r="J15" s="7">
        <v>5</v>
      </c>
      <c r="K15" s="7">
        <f t="shared" si="3"/>
        <v>5</v>
      </c>
      <c r="L15" s="7">
        <f t="shared" si="4"/>
        <v>10</v>
      </c>
      <c r="M15" s="28">
        <f t="shared" si="5"/>
        <v>7.1428571428571432</v>
      </c>
      <c r="N15" s="43"/>
      <c r="O15" s="7">
        <v>4</v>
      </c>
      <c r="P15" s="7">
        <f t="shared" si="6"/>
        <v>4</v>
      </c>
      <c r="Q15" s="7">
        <f t="shared" si="7"/>
        <v>11</v>
      </c>
      <c r="R15" s="28">
        <f t="shared" si="8"/>
        <v>7.8571428571428568</v>
      </c>
      <c r="S15" s="12"/>
      <c r="T15" s="7">
        <v>7</v>
      </c>
      <c r="U15" s="7">
        <f t="shared" si="9"/>
        <v>7</v>
      </c>
      <c r="V15" s="7">
        <f t="shared" si="10"/>
        <v>8</v>
      </c>
      <c r="W15" s="28">
        <f t="shared" si="11"/>
        <v>8.5714285714285712</v>
      </c>
      <c r="X15" s="43"/>
      <c r="Y15" s="11"/>
      <c r="Z15" s="7">
        <f t="shared" si="12"/>
        <v>15</v>
      </c>
      <c r="AA15" s="7">
        <f t="shared" si="13"/>
        <v>0</v>
      </c>
      <c r="AB15" s="28">
        <f t="shared" si="14"/>
        <v>0</v>
      </c>
      <c r="AC15" s="43"/>
      <c r="AD15" s="11"/>
      <c r="AE15" s="7">
        <f t="shared" si="15"/>
        <v>15</v>
      </c>
      <c r="AF15" s="7">
        <f t="shared" si="16"/>
        <v>0</v>
      </c>
      <c r="AG15" s="28">
        <f t="shared" si="17"/>
        <v>0</v>
      </c>
      <c r="AI15" s="11"/>
      <c r="AJ15" s="7">
        <f t="shared" si="18"/>
        <v>15</v>
      </c>
      <c r="AK15" s="7">
        <f t="shared" si="19"/>
        <v>0</v>
      </c>
      <c r="AL15" s="28">
        <f t="shared" si="20"/>
        <v>0</v>
      </c>
      <c r="AN15" s="36">
        <f t="shared" si="21"/>
        <v>30.714285714285715</v>
      </c>
      <c r="AO15" s="7">
        <f t="shared" si="22"/>
        <v>8</v>
      </c>
    </row>
    <row r="16" spans="2:41" ht="34.5" x14ac:dyDescent="0.3">
      <c r="B16" s="15" t="s">
        <v>483</v>
      </c>
      <c r="C16" s="1" t="s">
        <v>146</v>
      </c>
      <c r="D16" s="12"/>
      <c r="E16" s="6">
        <v>7</v>
      </c>
      <c r="F16" s="7">
        <f t="shared" si="0"/>
        <v>7</v>
      </c>
      <c r="G16" s="7">
        <f t="shared" si="1"/>
        <v>8</v>
      </c>
      <c r="H16" s="28">
        <f t="shared" si="2"/>
        <v>5.7142857142857144</v>
      </c>
      <c r="I16" s="43"/>
      <c r="J16" s="7">
        <v>6</v>
      </c>
      <c r="K16" s="7">
        <f t="shared" si="3"/>
        <v>6</v>
      </c>
      <c r="L16" s="7">
        <f t="shared" si="4"/>
        <v>9</v>
      </c>
      <c r="M16" s="28">
        <f t="shared" si="5"/>
        <v>6.4285714285714288</v>
      </c>
      <c r="N16" s="43"/>
      <c r="O16" s="7">
        <v>7</v>
      </c>
      <c r="P16" s="7">
        <f t="shared" si="6"/>
        <v>7</v>
      </c>
      <c r="Q16" s="7">
        <f t="shared" si="7"/>
        <v>8</v>
      </c>
      <c r="R16" s="28">
        <f t="shared" si="8"/>
        <v>5.7142857142857144</v>
      </c>
      <c r="S16" s="12"/>
      <c r="T16" s="7">
        <v>9</v>
      </c>
      <c r="U16" s="7">
        <f t="shared" si="9"/>
        <v>9</v>
      </c>
      <c r="V16" s="7">
        <f t="shared" si="10"/>
        <v>6</v>
      </c>
      <c r="W16" s="28">
        <f t="shared" si="11"/>
        <v>6.4285714285714288</v>
      </c>
      <c r="X16" s="43"/>
      <c r="Y16" s="11"/>
      <c r="Z16" s="7">
        <f t="shared" si="12"/>
        <v>15</v>
      </c>
      <c r="AA16" s="7">
        <f t="shared" si="13"/>
        <v>0</v>
      </c>
      <c r="AB16" s="28">
        <f t="shared" si="14"/>
        <v>0</v>
      </c>
      <c r="AC16" s="43"/>
      <c r="AD16" s="11"/>
      <c r="AE16" s="7">
        <f t="shared" si="15"/>
        <v>15</v>
      </c>
      <c r="AF16" s="7">
        <f t="shared" si="16"/>
        <v>0</v>
      </c>
      <c r="AG16" s="28">
        <f t="shared" si="17"/>
        <v>0</v>
      </c>
      <c r="AI16" s="11"/>
      <c r="AJ16" s="7">
        <f t="shared" si="18"/>
        <v>15</v>
      </c>
      <c r="AK16" s="7">
        <f t="shared" si="19"/>
        <v>0</v>
      </c>
      <c r="AL16" s="28">
        <f t="shared" si="20"/>
        <v>0</v>
      </c>
      <c r="AN16" s="36">
        <f t="shared" si="21"/>
        <v>24.285714285714285</v>
      </c>
      <c r="AO16" s="7">
        <f t="shared" si="22"/>
        <v>9</v>
      </c>
    </row>
    <row r="17" spans="2:41" ht="34.5" x14ac:dyDescent="0.3">
      <c r="B17" s="15" t="s">
        <v>265</v>
      </c>
      <c r="C17" s="1" t="s">
        <v>144</v>
      </c>
      <c r="D17" s="12"/>
      <c r="E17" s="6">
        <v>6</v>
      </c>
      <c r="F17" s="7">
        <f t="shared" si="0"/>
        <v>6</v>
      </c>
      <c r="G17" s="7">
        <f t="shared" si="1"/>
        <v>9</v>
      </c>
      <c r="H17" s="28">
        <f t="shared" si="2"/>
        <v>6.4285714285714288</v>
      </c>
      <c r="I17" s="43"/>
      <c r="J17" s="7">
        <v>8</v>
      </c>
      <c r="K17" s="7">
        <f t="shared" si="3"/>
        <v>8</v>
      </c>
      <c r="L17" s="7">
        <f t="shared" si="4"/>
        <v>7</v>
      </c>
      <c r="M17" s="28">
        <f t="shared" si="5"/>
        <v>5</v>
      </c>
      <c r="N17" s="43"/>
      <c r="O17" s="7">
        <v>6</v>
      </c>
      <c r="P17" s="7">
        <f t="shared" si="6"/>
        <v>6</v>
      </c>
      <c r="Q17" s="7">
        <f t="shared" si="7"/>
        <v>9</v>
      </c>
      <c r="R17" s="28">
        <f t="shared" si="8"/>
        <v>6.4285714285714288</v>
      </c>
      <c r="S17" s="12"/>
      <c r="T17" s="11"/>
      <c r="U17" s="7">
        <f t="shared" si="9"/>
        <v>15</v>
      </c>
      <c r="V17" s="7">
        <f t="shared" si="10"/>
        <v>0</v>
      </c>
      <c r="W17" s="28">
        <f t="shared" si="11"/>
        <v>0</v>
      </c>
      <c r="X17" s="43"/>
      <c r="Y17" s="11"/>
      <c r="Z17" s="7">
        <f t="shared" si="12"/>
        <v>15</v>
      </c>
      <c r="AA17" s="7">
        <f t="shared" si="13"/>
        <v>0</v>
      </c>
      <c r="AB17" s="28">
        <f t="shared" si="14"/>
        <v>0</v>
      </c>
      <c r="AC17" s="43"/>
      <c r="AD17" s="11"/>
      <c r="AE17" s="7">
        <f t="shared" si="15"/>
        <v>15</v>
      </c>
      <c r="AF17" s="7">
        <f t="shared" si="16"/>
        <v>0</v>
      </c>
      <c r="AG17" s="28">
        <f t="shared" si="17"/>
        <v>0</v>
      </c>
      <c r="AI17" s="11"/>
      <c r="AJ17" s="7">
        <f t="shared" si="18"/>
        <v>15</v>
      </c>
      <c r="AK17" s="7">
        <f t="shared" si="19"/>
        <v>0</v>
      </c>
      <c r="AL17" s="28">
        <f t="shared" si="20"/>
        <v>0</v>
      </c>
      <c r="AN17" s="36">
        <f t="shared" si="21"/>
        <v>17.857142857142858</v>
      </c>
      <c r="AO17" s="7">
        <f t="shared" si="22"/>
        <v>10</v>
      </c>
    </row>
    <row r="18" spans="2:41" ht="34.5" x14ac:dyDescent="0.3">
      <c r="B18" s="15" t="s">
        <v>267</v>
      </c>
      <c r="C18" s="16" t="s">
        <v>271</v>
      </c>
      <c r="D18" s="12"/>
      <c r="E18" s="6">
        <v>10</v>
      </c>
      <c r="F18" s="7">
        <f t="shared" si="0"/>
        <v>10</v>
      </c>
      <c r="G18" s="7">
        <f t="shared" si="1"/>
        <v>5</v>
      </c>
      <c r="H18" s="28">
        <f t="shared" si="2"/>
        <v>3.5714285714285716</v>
      </c>
      <c r="I18" s="43"/>
      <c r="J18" s="7">
        <v>10</v>
      </c>
      <c r="K18" s="7">
        <f t="shared" si="3"/>
        <v>10</v>
      </c>
      <c r="L18" s="7">
        <f t="shared" si="4"/>
        <v>5</v>
      </c>
      <c r="M18" s="28">
        <f t="shared" si="5"/>
        <v>3.5714285714285716</v>
      </c>
      <c r="N18" s="43"/>
      <c r="O18" s="7">
        <v>9</v>
      </c>
      <c r="P18" s="7">
        <f t="shared" si="6"/>
        <v>9</v>
      </c>
      <c r="Q18" s="7">
        <f t="shared" si="7"/>
        <v>6</v>
      </c>
      <c r="R18" s="28">
        <f t="shared" si="8"/>
        <v>4.2857142857142856</v>
      </c>
      <c r="S18" s="12"/>
      <c r="T18" s="11"/>
      <c r="U18" s="7">
        <f t="shared" si="9"/>
        <v>15</v>
      </c>
      <c r="V18" s="7">
        <f t="shared" si="10"/>
        <v>0</v>
      </c>
      <c r="W18" s="28">
        <f t="shared" si="11"/>
        <v>0</v>
      </c>
      <c r="X18" s="43"/>
      <c r="Y18" s="11"/>
      <c r="Z18" s="7">
        <f t="shared" si="12"/>
        <v>15</v>
      </c>
      <c r="AA18" s="7">
        <f t="shared" si="13"/>
        <v>0</v>
      </c>
      <c r="AB18" s="28">
        <f t="shared" si="14"/>
        <v>0</v>
      </c>
      <c r="AC18" s="43"/>
      <c r="AD18" s="11"/>
      <c r="AE18" s="7">
        <f t="shared" si="15"/>
        <v>15</v>
      </c>
      <c r="AF18" s="7">
        <f t="shared" si="16"/>
        <v>0</v>
      </c>
      <c r="AG18" s="28">
        <f t="shared" si="17"/>
        <v>0</v>
      </c>
      <c r="AI18" s="11"/>
      <c r="AJ18" s="7">
        <f t="shared" si="18"/>
        <v>15</v>
      </c>
      <c r="AK18" s="7">
        <f t="shared" si="19"/>
        <v>0</v>
      </c>
      <c r="AL18" s="28">
        <f t="shared" si="20"/>
        <v>0</v>
      </c>
      <c r="AN18" s="36">
        <f t="shared" si="21"/>
        <v>11.428571428571429</v>
      </c>
      <c r="AO18" s="7">
        <f t="shared" si="22"/>
        <v>11</v>
      </c>
    </row>
    <row r="19" spans="2:41" ht="34.5" x14ac:dyDescent="0.3">
      <c r="B19" s="15" t="s">
        <v>351</v>
      </c>
      <c r="C19" s="1" t="s">
        <v>86</v>
      </c>
      <c r="D19" s="12"/>
      <c r="E19" s="6">
        <v>9</v>
      </c>
      <c r="F19" s="7">
        <f t="shared" si="0"/>
        <v>9</v>
      </c>
      <c r="G19" s="7">
        <f t="shared" si="1"/>
        <v>6</v>
      </c>
      <c r="H19" s="28">
        <f t="shared" si="2"/>
        <v>4.2857142857142856</v>
      </c>
      <c r="I19" s="43"/>
      <c r="J19" s="7">
        <v>6</v>
      </c>
      <c r="K19" s="7">
        <f t="shared" si="3"/>
        <v>6</v>
      </c>
      <c r="L19" s="7">
        <f t="shared" si="4"/>
        <v>9</v>
      </c>
      <c r="M19" s="28">
        <f t="shared" si="5"/>
        <v>6.4285714285714288</v>
      </c>
      <c r="N19" s="43"/>
      <c r="O19" s="11"/>
      <c r="P19" s="7">
        <f t="shared" si="6"/>
        <v>15</v>
      </c>
      <c r="Q19" s="7">
        <f t="shared" si="7"/>
        <v>0</v>
      </c>
      <c r="R19" s="28">
        <f t="shared" si="8"/>
        <v>0</v>
      </c>
      <c r="S19" s="12"/>
      <c r="T19" s="11"/>
      <c r="U19" s="7">
        <f t="shared" si="9"/>
        <v>15</v>
      </c>
      <c r="V19" s="7">
        <f t="shared" si="10"/>
        <v>0</v>
      </c>
      <c r="W19" s="28">
        <f t="shared" si="11"/>
        <v>0</v>
      </c>
      <c r="X19" s="43"/>
      <c r="Y19" s="11"/>
      <c r="Z19" s="7">
        <f t="shared" si="12"/>
        <v>15</v>
      </c>
      <c r="AA19" s="7">
        <f t="shared" si="13"/>
        <v>0</v>
      </c>
      <c r="AB19" s="28">
        <f t="shared" si="14"/>
        <v>0</v>
      </c>
      <c r="AC19" s="43"/>
      <c r="AD19" s="11"/>
      <c r="AE19" s="7">
        <f t="shared" si="15"/>
        <v>15</v>
      </c>
      <c r="AF19" s="7">
        <f t="shared" si="16"/>
        <v>0</v>
      </c>
      <c r="AG19" s="28">
        <f t="shared" si="17"/>
        <v>0</v>
      </c>
      <c r="AI19" s="11"/>
      <c r="AJ19" s="7">
        <f t="shared" si="18"/>
        <v>15</v>
      </c>
      <c r="AK19" s="7">
        <f t="shared" si="19"/>
        <v>0</v>
      </c>
      <c r="AL19" s="28">
        <f t="shared" si="20"/>
        <v>0</v>
      </c>
      <c r="AN19" s="36">
        <f t="shared" si="21"/>
        <v>10.714285714285715</v>
      </c>
      <c r="AO19" s="7">
        <f t="shared" si="22"/>
        <v>12</v>
      </c>
    </row>
    <row r="20" spans="2:41" ht="34.5" x14ac:dyDescent="0.3">
      <c r="B20" s="15" t="s">
        <v>268</v>
      </c>
      <c r="C20" s="1" t="s">
        <v>149</v>
      </c>
      <c r="D20" s="12"/>
      <c r="E20" s="6">
        <v>11</v>
      </c>
      <c r="F20" s="7">
        <f t="shared" si="0"/>
        <v>11</v>
      </c>
      <c r="G20" s="7">
        <f t="shared" si="1"/>
        <v>4</v>
      </c>
      <c r="H20" s="28">
        <f t="shared" si="2"/>
        <v>2.8571428571428572</v>
      </c>
      <c r="I20" s="43"/>
      <c r="J20" s="7">
        <v>11</v>
      </c>
      <c r="K20" s="7">
        <f t="shared" si="3"/>
        <v>11</v>
      </c>
      <c r="L20" s="7">
        <f t="shared" si="4"/>
        <v>4</v>
      </c>
      <c r="M20" s="28">
        <f t="shared" si="5"/>
        <v>2.8571428571428572</v>
      </c>
      <c r="N20" s="43"/>
      <c r="O20" s="7">
        <v>11</v>
      </c>
      <c r="P20" s="7">
        <f t="shared" si="6"/>
        <v>11</v>
      </c>
      <c r="Q20" s="7">
        <f t="shared" si="7"/>
        <v>4</v>
      </c>
      <c r="R20" s="28">
        <f t="shared" si="8"/>
        <v>2.8571428571428572</v>
      </c>
      <c r="S20" s="12"/>
      <c r="T20" s="11"/>
      <c r="U20" s="7">
        <f t="shared" si="9"/>
        <v>15</v>
      </c>
      <c r="V20" s="7">
        <f t="shared" si="10"/>
        <v>0</v>
      </c>
      <c r="W20" s="28">
        <f t="shared" si="11"/>
        <v>0</v>
      </c>
      <c r="X20" s="43"/>
      <c r="Y20" s="11"/>
      <c r="Z20" s="7">
        <f t="shared" si="12"/>
        <v>15</v>
      </c>
      <c r="AA20" s="7">
        <f t="shared" si="13"/>
        <v>0</v>
      </c>
      <c r="AB20" s="28">
        <f t="shared" si="14"/>
        <v>0</v>
      </c>
      <c r="AC20" s="43"/>
      <c r="AD20" s="11"/>
      <c r="AE20" s="7">
        <f t="shared" si="15"/>
        <v>15</v>
      </c>
      <c r="AF20" s="7">
        <f t="shared" si="16"/>
        <v>0</v>
      </c>
      <c r="AG20" s="28">
        <f t="shared" si="17"/>
        <v>0</v>
      </c>
      <c r="AI20" s="11"/>
      <c r="AJ20" s="7">
        <f t="shared" si="18"/>
        <v>15</v>
      </c>
      <c r="AK20" s="7">
        <f t="shared" si="19"/>
        <v>0</v>
      </c>
      <c r="AL20" s="28">
        <f t="shared" si="20"/>
        <v>0</v>
      </c>
      <c r="AN20" s="36">
        <f t="shared" si="21"/>
        <v>8.5714285714285712</v>
      </c>
      <c r="AO20" s="7">
        <f t="shared" si="22"/>
        <v>13</v>
      </c>
    </row>
    <row r="21" spans="2:41" ht="34.5" x14ac:dyDescent="0.3">
      <c r="B21" s="15" t="s">
        <v>269</v>
      </c>
      <c r="C21" s="16" t="s">
        <v>272</v>
      </c>
      <c r="D21" s="12"/>
      <c r="E21" s="6">
        <v>12</v>
      </c>
      <c r="F21" s="7">
        <f t="shared" si="0"/>
        <v>12</v>
      </c>
      <c r="G21" s="7">
        <f t="shared" si="1"/>
        <v>3</v>
      </c>
      <c r="H21" s="28">
        <f t="shared" si="2"/>
        <v>2.1428571428571428</v>
      </c>
      <c r="I21" s="43"/>
      <c r="J21" s="11"/>
      <c r="K21" s="7">
        <f t="shared" si="3"/>
        <v>15</v>
      </c>
      <c r="L21" s="7">
        <f t="shared" si="4"/>
        <v>0</v>
      </c>
      <c r="M21" s="28">
        <f t="shared" si="5"/>
        <v>0</v>
      </c>
      <c r="N21" s="43"/>
      <c r="O21" s="20">
        <v>14</v>
      </c>
      <c r="P21" s="7">
        <f t="shared" si="6"/>
        <v>14</v>
      </c>
      <c r="Q21" s="7">
        <f t="shared" si="7"/>
        <v>1</v>
      </c>
      <c r="R21" s="28">
        <f t="shared" si="8"/>
        <v>0.7142857142857143</v>
      </c>
      <c r="S21" s="12"/>
      <c r="T21" s="7">
        <v>11</v>
      </c>
      <c r="U21" s="7">
        <f t="shared" si="9"/>
        <v>11</v>
      </c>
      <c r="V21" s="7">
        <f t="shared" si="10"/>
        <v>4</v>
      </c>
      <c r="W21" s="28">
        <f t="shared" si="11"/>
        <v>4.2857142857142856</v>
      </c>
      <c r="X21" s="43"/>
      <c r="Y21" s="11"/>
      <c r="Z21" s="7">
        <f t="shared" si="12"/>
        <v>15</v>
      </c>
      <c r="AA21" s="7">
        <f t="shared" si="13"/>
        <v>0</v>
      </c>
      <c r="AB21" s="28">
        <f t="shared" si="14"/>
        <v>0</v>
      </c>
      <c r="AC21" s="43"/>
      <c r="AD21" s="11"/>
      <c r="AE21" s="7">
        <f t="shared" si="15"/>
        <v>15</v>
      </c>
      <c r="AF21" s="7">
        <f t="shared" si="16"/>
        <v>0</v>
      </c>
      <c r="AG21" s="28">
        <f t="shared" si="17"/>
        <v>0</v>
      </c>
      <c r="AI21" s="11"/>
      <c r="AJ21" s="7">
        <f t="shared" si="18"/>
        <v>15</v>
      </c>
      <c r="AK21" s="7">
        <f t="shared" si="19"/>
        <v>0</v>
      </c>
      <c r="AL21" s="28">
        <f t="shared" si="20"/>
        <v>0</v>
      </c>
      <c r="AN21" s="36">
        <f t="shared" si="21"/>
        <v>7.1428571428571423</v>
      </c>
      <c r="AO21" s="7">
        <f t="shared" si="22"/>
        <v>14</v>
      </c>
    </row>
    <row r="22" spans="2:41" ht="33" x14ac:dyDescent="0.3">
      <c r="B22" s="23" t="s">
        <v>484</v>
      </c>
      <c r="C22" s="22" t="s">
        <v>485</v>
      </c>
      <c r="D22" s="12"/>
      <c r="E22" s="21"/>
      <c r="F22" s="7">
        <f t="shared" si="0"/>
        <v>15</v>
      </c>
      <c r="G22" s="7">
        <f t="shared" si="1"/>
        <v>0</v>
      </c>
      <c r="H22" s="28">
        <f t="shared" si="2"/>
        <v>0</v>
      </c>
      <c r="I22" s="43"/>
      <c r="J22" s="21"/>
      <c r="K22" s="7">
        <f t="shared" si="3"/>
        <v>15</v>
      </c>
      <c r="L22" s="7">
        <f t="shared" si="4"/>
        <v>0</v>
      </c>
      <c r="M22" s="28">
        <f t="shared" si="5"/>
        <v>0</v>
      </c>
      <c r="N22" s="43"/>
      <c r="O22" s="11"/>
      <c r="P22" s="7">
        <f t="shared" si="6"/>
        <v>15</v>
      </c>
      <c r="Q22" s="7">
        <f t="shared" si="7"/>
        <v>0</v>
      </c>
      <c r="R22" s="28">
        <f t="shared" si="8"/>
        <v>0</v>
      </c>
      <c r="S22" s="12"/>
      <c r="T22" s="7">
        <v>10</v>
      </c>
      <c r="U22" s="7">
        <f t="shared" si="9"/>
        <v>10</v>
      </c>
      <c r="V22" s="7">
        <f t="shared" si="10"/>
        <v>5</v>
      </c>
      <c r="W22" s="28">
        <f t="shared" si="11"/>
        <v>5.3571428571428568</v>
      </c>
      <c r="X22" s="43"/>
      <c r="Y22" s="11"/>
      <c r="Z22" s="7">
        <f t="shared" si="12"/>
        <v>15</v>
      </c>
      <c r="AA22" s="7">
        <f t="shared" si="13"/>
        <v>0</v>
      </c>
      <c r="AB22" s="28">
        <f t="shared" si="14"/>
        <v>0</v>
      </c>
      <c r="AC22" s="43"/>
      <c r="AD22" s="11"/>
      <c r="AE22" s="7">
        <f t="shared" si="15"/>
        <v>15</v>
      </c>
      <c r="AF22" s="7">
        <f t="shared" si="16"/>
        <v>0</v>
      </c>
      <c r="AG22" s="28">
        <f t="shared" si="17"/>
        <v>0</v>
      </c>
      <c r="AI22" s="11"/>
      <c r="AJ22" s="7">
        <f t="shared" si="18"/>
        <v>15</v>
      </c>
      <c r="AK22" s="7">
        <f t="shared" si="19"/>
        <v>0</v>
      </c>
      <c r="AL22" s="28">
        <f t="shared" si="20"/>
        <v>0</v>
      </c>
      <c r="AN22" s="36">
        <f t="shared" si="21"/>
        <v>5.3571428571428568</v>
      </c>
      <c r="AO22" s="7">
        <f t="shared" si="22"/>
        <v>15</v>
      </c>
    </row>
    <row r="23" spans="2:41" ht="33" x14ac:dyDescent="0.3">
      <c r="B23" s="23" t="s">
        <v>345</v>
      </c>
      <c r="C23" s="17" t="s">
        <v>346</v>
      </c>
      <c r="D23" s="12"/>
      <c r="E23" s="21"/>
      <c r="F23" s="7">
        <f t="shared" si="0"/>
        <v>15</v>
      </c>
      <c r="G23" s="7">
        <f t="shared" si="1"/>
        <v>0</v>
      </c>
      <c r="H23" s="28">
        <f t="shared" si="2"/>
        <v>0</v>
      </c>
      <c r="I23" s="43"/>
      <c r="J23" s="21"/>
      <c r="K23" s="7">
        <f t="shared" si="3"/>
        <v>15</v>
      </c>
      <c r="L23" s="7">
        <f t="shared" si="4"/>
        <v>0</v>
      </c>
      <c r="M23" s="28">
        <f t="shared" si="5"/>
        <v>0</v>
      </c>
      <c r="N23" s="43"/>
      <c r="O23" s="18">
        <v>10</v>
      </c>
      <c r="P23" s="7">
        <f t="shared" si="6"/>
        <v>10</v>
      </c>
      <c r="Q23" s="7">
        <f t="shared" si="7"/>
        <v>5</v>
      </c>
      <c r="R23" s="28">
        <f t="shared" si="8"/>
        <v>3.5714285714285716</v>
      </c>
      <c r="S23" s="12"/>
      <c r="T23" s="11"/>
      <c r="U23" s="7">
        <f t="shared" si="9"/>
        <v>15</v>
      </c>
      <c r="V23" s="7">
        <f t="shared" si="10"/>
        <v>0</v>
      </c>
      <c r="W23" s="28">
        <f t="shared" si="11"/>
        <v>0</v>
      </c>
      <c r="X23" s="43"/>
      <c r="Y23" s="11"/>
      <c r="Z23" s="7">
        <f t="shared" si="12"/>
        <v>15</v>
      </c>
      <c r="AA23" s="7">
        <f t="shared" si="13"/>
        <v>0</v>
      </c>
      <c r="AB23" s="28">
        <f t="shared" si="14"/>
        <v>0</v>
      </c>
      <c r="AC23" s="43"/>
      <c r="AD23" s="11"/>
      <c r="AE23" s="7">
        <f t="shared" si="15"/>
        <v>15</v>
      </c>
      <c r="AF23" s="7">
        <f t="shared" si="16"/>
        <v>0</v>
      </c>
      <c r="AG23" s="28">
        <f t="shared" si="17"/>
        <v>0</v>
      </c>
      <c r="AI23" s="11"/>
      <c r="AJ23" s="7">
        <f t="shared" si="18"/>
        <v>15</v>
      </c>
      <c r="AK23" s="7">
        <f t="shared" si="19"/>
        <v>0</v>
      </c>
      <c r="AL23" s="28">
        <f t="shared" si="20"/>
        <v>0</v>
      </c>
      <c r="AN23" s="36">
        <f t="shared" si="21"/>
        <v>3.5714285714285716</v>
      </c>
      <c r="AO23" s="7">
        <f t="shared" si="22"/>
        <v>16</v>
      </c>
    </row>
    <row r="24" spans="2:41" ht="33" x14ac:dyDescent="0.3">
      <c r="B24" s="23" t="s">
        <v>349</v>
      </c>
      <c r="C24" s="17" t="s">
        <v>350</v>
      </c>
      <c r="D24" s="12"/>
      <c r="E24" s="21"/>
      <c r="F24" s="7">
        <f t="shared" si="0"/>
        <v>15</v>
      </c>
      <c r="G24" s="7">
        <f t="shared" si="1"/>
        <v>0</v>
      </c>
      <c r="H24" s="28">
        <f t="shared" si="2"/>
        <v>0</v>
      </c>
      <c r="I24" s="43"/>
      <c r="J24" s="21"/>
      <c r="K24" s="7">
        <f t="shared" si="3"/>
        <v>15</v>
      </c>
      <c r="L24" s="7">
        <f t="shared" si="4"/>
        <v>0</v>
      </c>
      <c r="M24" s="28">
        <f t="shared" si="5"/>
        <v>0</v>
      </c>
      <c r="N24" s="43"/>
      <c r="O24" s="20">
        <v>13</v>
      </c>
      <c r="P24" s="7">
        <f t="shared" si="6"/>
        <v>13</v>
      </c>
      <c r="Q24" s="7">
        <f t="shared" si="7"/>
        <v>2</v>
      </c>
      <c r="R24" s="28">
        <f t="shared" si="8"/>
        <v>1.4285714285714286</v>
      </c>
      <c r="S24" s="12"/>
      <c r="T24" s="11"/>
      <c r="U24" s="7">
        <f t="shared" si="9"/>
        <v>15</v>
      </c>
      <c r="V24" s="7">
        <f t="shared" si="10"/>
        <v>0</v>
      </c>
      <c r="W24" s="28">
        <f t="shared" si="11"/>
        <v>0</v>
      </c>
      <c r="X24" s="43"/>
      <c r="Y24" s="11"/>
      <c r="Z24" s="7">
        <f t="shared" si="12"/>
        <v>15</v>
      </c>
      <c r="AA24" s="7">
        <f t="shared" si="13"/>
        <v>0</v>
      </c>
      <c r="AB24" s="28">
        <f t="shared" si="14"/>
        <v>0</v>
      </c>
      <c r="AC24" s="43"/>
      <c r="AD24" s="11"/>
      <c r="AE24" s="7">
        <f t="shared" si="15"/>
        <v>15</v>
      </c>
      <c r="AF24" s="7">
        <f t="shared" si="16"/>
        <v>0</v>
      </c>
      <c r="AG24" s="28">
        <f t="shared" si="17"/>
        <v>0</v>
      </c>
      <c r="AI24" s="11"/>
      <c r="AJ24" s="7">
        <f t="shared" si="18"/>
        <v>15</v>
      </c>
      <c r="AK24" s="7">
        <f t="shared" si="19"/>
        <v>0</v>
      </c>
      <c r="AL24" s="28">
        <f t="shared" si="20"/>
        <v>0</v>
      </c>
      <c r="AN24" s="36">
        <f t="shared" si="21"/>
        <v>1.4285714285714286</v>
      </c>
      <c r="AO24" s="7">
        <f t="shared" si="22"/>
        <v>17</v>
      </c>
    </row>
  </sheetData>
  <sortState ref="B8:AO24">
    <sortCondition ref="AO8:AO24"/>
  </sortState>
  <mergeCells count="11">
    <mergeCell ref="T6:W6"/>
    <mergeCell ref="B6:B7"/>
    <mergeCell ref="C6:C7"/>
    <mergeCell ref="E6:H6"/>
    <mergeCell ref="J6:M6"/>
    <mergeCell ref="O6:R6"/>
    <mergeCell ref="Y6:AB6"/>
    <mergeCell ref="AD6:AG6"/>
    <mergeCell ref="AI6:AL6"/>
    <mergeCell ref="AN6:AN7"/>
    <mergeCell ref="AO6:AO7"/>
  </mergeCells>
  <phoneticPr fontId="1" type="noConversion"/>
  <pageMargins left="0.47244094488188981" right="0.47244094488188981" top="0.47244094488188981" bottom="0.35433070866141736" header="0" footer="0"/>
  <pageSetup paperSize="9" scale="32" fitToHeight="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9"/>
  <sheetViews>
    <sheetView zoomScale="55" zoomScaleNormal="55" zoomScaleSheetLayoutView="85" workbookViewId="0">
      <selection activeCell="O16" sqref="O16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40" customWidth="1"/>
    <col min="20" max="23" width="9.625" style="5" customWidth="1"/>
    <col min="24" max="24" width="1.625" style="2" customWidth="1"/>
    <col min="25" max="25" width="12.625" style="2" customWidth="1"/>
    <col min="26" max="26" width="9.625" style="2" customWidth="1"/>
    <col min="27" max="16384" width="9" style="2"/>
  </cols>
  <sheetData>
    <row r="2" spans="2:26" ht="26.25" x14ac:dyDescent="0.3">
      <c r="B2" s="33" t="s">
        <v>383</v>
      </c>
      <c r="Y2" s="2" t="s">
        <v>487</v>
      </c>
    </row>
    <row r="3" spans="2:26" x14ac:dyDescent="0.3">
      <c r="B3" s="27"/>
    </row>
    <row r="4" spans="2:26" s="29" customFormat="1" x14ac:dyDescent="0.3">
      <c r="B4" s="46" t="s">
        <v>364</v>
      </c>
      <c r="C4" s="30">
        <v>2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5"/>
      <c r="T4" s="32"/>
      <c r="U4" s="32"/>
      <c r="V4" s="32"/>
      <c r="W4" s="32"/>
    </row>
    <row r="5" spans="2:26" s="29" customFormat="1" x14ac:dyDescent="0.3">
      <c r="D5" s="38"/>
      <c r="E5" s="31"/>
      <c r="F5" s="32"/>
      <c r="G5" s="47" t="s">
        <v>363</v>
      </c>
      <c r="H5" s="37">
        <v>20</v>
      </c>
      <c r="I5" s="35"/>
      <c r="J5" s="32"/>
      <c r="K5" s="32"/>
      <c r="L5" s="47" t="s">
        <v>363</v>
      </c>
      <c r="M5" s="37">
        <v>20</v>
      </c>
      <c r="N5" s="35"/>
      <c r="O5" s="32"/>
      <c r="P5" s="32"/>
      <c r="Q5" s="47" t="s">
        <v>363</v>
      </c>
      <c r="R5" s="37">
        <v>20</v>
      </c>
      <c r="S5" s="35"/>
      <c r="T5" s="32"/>
      <c r="U5" s="32"/>
      <c r="V5" s="47" t="s">
        <v>363</v>
      </c>
      <c r="W5" s="37">
        <v>40</v>
      </c>
    </row>
    <row r="6" spans="2:26" s="29" customFormat="1" x14ac:dyDescent="0.3">
      <c r="B6" s="59" t="s">
        <v>0</v>
      </c>
      <c r="C6" s="59" t="s">
        <v>1</v>
      </c>
      <c r="D6" s="39"/>
      <c r="E6" s="57" t="s">
        <v>372</v>
      </c>
      <c r="F6" s="57"/>
      <c r="G6" s="57"/>
      <c r="H6" s="57"/>
      <c r="I6" s="41"/>
      <c r="J6" s="62" t="s">
        <v>387</v>
      </c>
      <c r="K6" s="63"/>
      <c r="L6" s="63"/>
      <c r="M6" s="64"/>
      <c r="N6" s="35"/>
      <c r="O6" s="56" t="s">
        <v>388</v>
      </c>
      <c r="P6" s="56"/>
      <c r="Q6" s="56"/>
      <c r="R6" s="56"/>
      <c r="S6" s="35"/>
      <c r="T6" s="56" t="s">
        <v>389</v>
      </c>
      <c r="U6" s="56"/>
      <c r="V6" s="56"/>
      <c r="W6" s="56"/>
      <c r="Y6" s="58" t="s">
        <v>366</v>
      </c>
      <c r="Z6" s="56" t="s">
        <v>362</v>
      </c>
    </row>
    <row r="7" spans="2:26" s="29" customFormat="1" x14ac:dyDescent="0.3">
      <c r="B7" s="59"/>
      <c r="C7" s="59"/>
      <c r="D7" s="39"/>
      <c r="E7" s="44" t="s">
        <v>2</v>
      </c>
      <c r="F7" s="44" t="s">
        <v>360</v>
      </c>
      <c r="G7" s="44" t="s">
        <v>361</v>
      </c>
      <c r="H7" s="45" t="s">
        <v>365</v>
      </c>
      <c r="I7" s="42"/>
      <c r="J7" s="44" t="s">
        <v>2</v>
      </c>
      <c r="K7" s="44" t="s">
        <v>360</v>
      </c>
      <c r="L7" s="44" t="s">
        <v>361</v>
      </c>
      <c r="M7" s="45" t="s">
        <v>365</v>
      </c>
      <c r="N7" s="42"/>
      <c r="O7" s="44" t="s">
        <v>3</v>
      </c>
      <c r="P7" s="44" t="s">
        <v>360</v>
      </c>
      <c r="Q7" s="44" t="s">
        <v>361</v>
      </c>
      <c r="R7" s="45" t="s">
        <v>365</v>
      </c>
      <c r="S7" s="42"/>
      <c r="T7" s="44" t="s">
        <v>3</v>
      </c>
      <c r="U7" s="44" t="s">
        <v>360</v>
      </c>
      <c r="V7" s="44" t="s">
        <v>361</v>
      </c>
      <c r="W7" s="45" t="s">
        <v>365</v>
      </c>
      <c r="Y7" s="56"/>
      <c r="Z7" s="56"/>
    </row>
    <row r="8" spans="2:26" x14ac:dyDescent="0.3">
      <c r="B8" s="3" t="s">
        <v>441</v>
      </c>
      <c r="C8" s="1" t="s">
        <v>442</v>
      </c>
      <c r="D8" s="12"/>
      <c r="E8" s="7">
        <v>1</v>
      </c>
      <c r="F8" s="7">
        <f>IFERROR(RANK(E8,E$8:E$9,1),$C$4+1)</f>
        <v>1</v>
      </c>
      <c r="G8" s="7">
        <f>$C$4+1-F8</f>
        <v>2</v>
      </c>
      <c r="H8" s="28">
        <f>H$5*G8/$C$4</f>
        <v>20</v>
      </c>
      <c r="I8" s="43"/>
      <c r="J8" s="7">
        <v>1</v>
      </c>
      <c r="K8" s="7">
        <f>IFERROR(RANK(J8,J$8:J$9,1),$C$4+1)</f>
        <v>1</v>
      </c>
      <c r="L8" s="7">
        <f>$C$4+1-K8</f>
        <v>2</v>
      </c>
      <c r="M8" s="28">
        <f>M$5*L8/$C$4</f>
        <v>20</v>
      </c>
      <c r="N8" s="43"/>
      <c r="O8" s="7">
        <v>1</v>
      </c>
      <c r="P8" s="7">
        <f>IFERROR(RANK(O8,O$8:O$9,1),$C$4+1)</f>
        <v>1</v>
      </c>
      <c r="Q8" s="7">
        <f>$C$4+1-P8</f>
        <v>2</v>
      </c>
      <c r="R8" s="28">
        <f>R$5*Q8/$C$4</f>
        <v>20</v>
      </c>
      <c r="S8" s="43"/>
      <c r="T8" s="7">
        <v>1</v>
      </c>
      <c r="U8" s="7">
        <f>IFERROR(RANK(T8,T$8:T$9,1),$C$4+1)</f>
        <v>1</v>
      </c>
      <c r="V8" s="7">
        <f>$C$4+1-U8</f>
        <v>2</v>
      </c>
      <c r="W8" s="28">
        <f>W$5*V8/$C$4</f>
        <v>40</v>
      </c>
      <c r="Y8" s="36">
        <f>SUM(M8,H8,R8,W8)</f>
        <v>100</v>
      </c>
      <c r="Z8" s="7">
        <f>RANK(Y8,Y$8:Y$9,0)</f>
        <v>1</v>
      </c>
    </row>
    <row r="9" spans="2:26" x14ac:dyDescent="0.3">
      <c r="B9" s="3" t="s">
        <v>443</v>
      </c>
      <c r="C9" s="1" t="s">
        <v>444</v>
      </c>
      <c r="D9" s="12"/>
      <c r="E9" s="7">
        <v>2</v>
      </c>
      <c r="F9" s="7">
        <f>IFERROR(RANK(E9,E$8:E$9,1),$C$4+1)</f>
        <v>2</v>
      </c>
      <c r="G9" s="7">
        <f>$C$4+1-F9</f>
        <v>1</v>
      </c>
      <c r="H9" s="28">
        <f>H$5*G9/$C$4</f>
        <v>10</v>
      </c>
      <c r="I9" s="43"/>
      <c r="J9" s="7">
        <v>2</v>
      </c>
      <c r="K9" s="7">
        <f>IFERROR(RANK(J9,J$8:J$9,1),$C$4+1)</f>
        <v>2</v>
      </c>
      <c r="L9" s="7">
        <f>$C$4+1-K9</f>
        <v>1</v>
      </c>
      <c r="M9" s="28">
        <f>M$5*L9/$C$4</f>
        <v>10</v>
      </c>
      <c r="N9" s="43"/>
      <c r="O9" s="7">
        <v>2</v>
      </c>
      <c r="P9" s="7">
        <f>IFERROR(RANK(O9,O$8:O$9,1),$C$4+1)</f>
        <v>2</v>
      </c>
      <c r="Q9" s="7">
        <f>$C$4+1-P9</f>
        <v>1</v>
      </c>
      <c r="R9" s="28">
        <f>R$5*Q9/$C$4</f>
        <v>10</v>
      </c>
      <c r="S9" s="43"/>
      <c r="T9" s="11"/>
      <c r="U9" s="7">
        <f>IFERROR(RANK(T9,T$8:T$9,1),$C$4+1)</f>
        <v>3</v>
      </c>
      <c r="V9" s="7">
        <f>$C$4+1-U9</f>
        <v>0</v>
      </c>
      <c r="W9" s="28">
        <f>W$5*V9/$C$4</f>
        <v>0</v>
      </c>
      <c r="Y9" s="36">
        <f>SUM(M9,H9,R9,W9)</f>
        <v>30</v>
      </c>
      <c r="Z9" s="7">
        <f>RANK(Y9,Y$8:Y$9,0)</f>
        <v>2</v>
      </c>
    </row>
  </sheetData>
  <sortState ref="B8:Z9">
    <sortCondition ref="Z8:Z9"/>
  </sortState>
  <mergeCells count="8">
    <mergeCell ref="Y6:Y7"/>
    <mergeCell ref="Z6:Z7"/>
    <mergeCell ref="B6:B7"/>
    <mergeCell ref="C6:C7"/>
    <mergeCell ref="E6:H6"/>
    <mergeCell ref="J6:M6"/>
    <mergeCell ref="O6:R6"/>
    <mergeCell ref="T6:W6"/>
  </mergeCells>
  <phoneticPr fontId="1" type="noConversion"/>
  <pageMargins left="0.47244094488188981" right="0.47244094488188981" top="0.47244094488188981" bottom="0.35433070866141736" header="0" footer="0"/>
  <pageSetup paperSize="9" scale="4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T27"/>
  <sheetViews>
    <sheetView zoomScale="55" zoomScaleNormal="55" zoomScaleSheetLayoutView="85" workbookViewId="0">
      <selection activeCell="E14" sqref="E14"/>
    </sheetView>
  </sheetViews>
  <sheetFormatPr defaultRowHeight="17.25" x14ac:dyDescent="0.3"/>
  <cols>
    <col min="1" max="1" width="3.625" style="2" customWidth="1"/>
    <col min="2" max="2" width="14.625" style="2" customWidth="1"/>
    <col min="3" max="3" width="18.25" style="2" bestFit="1" customWidth="1"/>
    <col min="4" max="4" width="1.625" style="34" customWidth="1"/>
    <col min="5" max="5" width="9.625" style="4" customWidth="1"/>
    <col min="6" max="8" width="9.625" style="5" customWidth="1"/>
    <col min="9" max="9" width="1.625" style="40" customWidth="1"/>
    <col min="10" max="13" width="9.625" style="5" customWidth="1"/>
    <col min="14" max="14" width="1.625" style="40" customWidth="1"/>
    <col min="15" max="18" width="9.625" style="5" customWidth="1"/>
    <col min="19" max="19" width="1.625" style="40" customWidth="1"/>
    <col min="20" max="23" width="9.625" style="5" customWidth="1"/>
    <col min="24" max="24" width="1.625" style="34" customWidth="1"/>
    <col min="25" max="25" width="9.625" style="4" customWidth="1"/>
    <col min="26" max="28" width="9.625" style="5" customWidth="1"/>
    <col min="29" max="29" width="1.625" style="40" customWidth="1"/>
    <col min="30" max="33" width="9.625" style="5" customWidth="1"/>
    <col min="34" max="34" width="1.625" style="40" customWidth="1"/>
    <col min="35" max="38" width="9.625" style="5" customWidth="1"/>
    <col min="39" max="39" width="1.625" style="40" customWidth="1"/>
    <col min="40" max="43" width="9.625" style="5" customWidth="1"/>
    <col min="44" max="44" width="1.625" style="2" customWidth="1"/>
    <col min="45" max="45" width="12.625" style="2" customWidth="1"/>
    <col min="46" max="46" width="9.625" style="2" customWidth="1"/>
    <col min="47" max="16384" width="9" style="2"/>
  </cols>
  <sheetData>
    <row r="2" spans="2:46" ht="26.25" x14ac:dyDescent="0.3">
      <c r="B2" s="33" t="s">
        <v>502</v>
      </c>
      <c r="AS2" s="2" t="s">
        <v>487</v>
      </c>
    </row>
    <row r="3" spans="2:46" x14ac:dyDescent="0.3">
      <c r="B3" s="27"/>
    </row>
    <row r="4" spans="2:46" s="29" customFormat="1" x14ac:dyDescent="0.3">
      <c r="B4" s="46" t="s">
        <v>364</v>
      </c>
      <c r="C4" s="30">
        <v>13</v>
      </c>
      <c r="D4" s="38"/>
      <c r="E4" s="31"/>
      <c r="F4" s="32"/>
      <c r="G4" s="32"/>
      <c r="H4" s="32"/>
      <c r="I4" s="35"/>
      <c r="J4" s="32"/>
      <c r="K4" s="32"/>
      <c r="L4" s="32"/>
      <c r="M4" s="32"/>
      <c r="N4" s="35"/>
      <c r="O4" s="32"/>
      <c r="P4" s="32"/>
      <c r="Q4" s="32"/>
      <c r="R4" s="32"/>
      <c r="S4" s="35"/>
      <c r="T4" s="32"/>
      <c r="U4" s="32"/>
      <c r="V4" s="32"/>
      <c r="W4" s="32"/>
      <c r="X4" s="38"/>
      <c r="Y4" s="31"/>
      <c r="Z4" s="32"/>
      <c r="AA4" s="32"/>
      <c r="AB4" s="32"/>
      <c r="AC4" s="35"/>
      <c r="AD4" s="32"/>
      <c r="AE4" s="32"/>
      <c r="AF4" s="32"/>
      <c r="AG4" s="32"/>
      <c r="AH4" s="35"/>
      <c r="AI4" s="32"/>
      <c r="AJ4" s="32"/>
      <c r="AK4" s="32"/>
      <c r="AL4" s="32"/>
      <c r="AM4" s="35"/>
      <c r="AN4" s="32"/>
      <c r="AO4" s="32"/>
      <c r="AP4" s="32"/>
      <c r="AQ4" s="32"/>
    </row>
    <row r="5" spans="2:46" s="29" customFormat="1" x14ac:dyDescent="0.3">
      <c r="D5" s="38"/>
      <c r="E5" s="31"/>
      <c r="F5" s="32"/>
      <c r="G5" s="50" t="s">
        <v>363</v>
      </c>
      <c r="H5" s="37">
        <v>7.5</v>
      </c>
      <c r="I5" s="35"/>
      <c r="J5" s="32"/>
      <c r="K5" s="32"/>
      <c r="L5" s="50" t="s">
        <v>363</v>
      </c>
      <c r="M5" s="37">
        <v>7.5</v>
      </c>
      <c r="N5" s="35"/>
      <c r="O5" s="32"/>
      <c r="P5" s="32"/>
      <c r="Q5" s="50" t="s">
        <v>363</v>
      </c>
      <c r="R5" s="37">
        <v>7.5</v>
      </c>
      <c r="S5" s="35"/>
      <c r="T5" s="32"/>
      <c r="U5" s="32"/>
      <c r="V5" s="50" t="s">
        <v>363</v>
      </c>
      <c r="W5" s="37">
        <v>7.5</v>
      </c>
      <c r="X5" s="38"/>
      <c r="Y5" s="31"/>
      <c r="Z5" s="32"/>
      <c r="AA5" s="50" t="s">
        <v>363</v>
      </c>
      <c r="AB5" s="37">
        <v>10</v>
      </c>
      <c r="AC5" s="35"/>
      <c r="AD5" s="32"/>
      <c r="AE5" s="32"/>
      <c r="AF5" s="50" t="s">
        <v>363</v>
      </c>
      <c r="AG5" s="37">
        <v>20</v>
      </c>
      <c r="AH5" s="35"/>
      <c r="AI5" s="32"/>
      <c r="AJ5" s="32"/>
      <c r="AK5" s="50" t="s">
        <v>363</v>
      </c>
      <c r="AL5" s="37">
        <v>20</v>
      </c>
      <c r="AM5" s="35"/>
      <c r="AN5" s="32"/>
      <c r="AO5" s="32"/>
      <c r="AP5" s="50" t="s">
        <v>363</v>
      </c>
      <c r="AQ5" s="37">
        <v>20</v>
      </c>
    </row>
    <row r="6" spans="2:46" s="29" customFormat="1" x14ac:dyDescent="0.3">
      <c r="B6" s="59" t="s">
        <v>0</v>
      </c>
      <c r="C6" s="59" t="s">
        <v>1</v>
      </c>
      <c r="D6" s="39"/>
      <c r="E6" s="57" t="s">
        <v>368</v>
      </c>
      <c r="F6" s="57"/>
      <c r="G6" s="57"/>
      <c r="H6" s="57"/>
      <c r="I6" s="41"/>
      <c r="J6" s="56" t="s">
        <v>369</v>
      </c>
      <c r="K6" s="56"/>
      <c r="L6" s="56"/>
      <c r="M6" s="56"/>
      <c r="N6" s="35"/>
      <c r="O6" s="56" t="s">
        <v>370</v>
      </c>
      <c r="P6" s="56"/>
      <c r="Q6" s="56"/>
      <c r="R6" s="56"/>
      <c r="S6" s="35"/>
      <c r="T6" s="56" t="s">
        <v>371</v>
      </c>
      <c r="U6" s="56"/>
      <c r="V6" s="56"/>
      <c r="W6" s="56"/>
      <c r="X6" s="39"/>
      <c r="Y6" s="57" t="s">
        <v>372</v>
      </c>
      <c r="Z6" s="57"/>
      <c r="AA6" s="57"/>
      <c r="AB6" s="57"/>
      <c r="AC6" s="41"/>
      <c r="AD6" s="56" t="s">
        <v>387</v>
      </c>
      <c r="AE6" s="56"/>
      <c r="AF6" s="56"/>
      <c r="AG6" s="56"/>
      <c r="AH6" s="35"/>
      <c r="AI6" s="56" t="s">
        <v>374</v>
      </c>
      <c r="AJ6" s="56"/>
      <c r="AK6" s="56"/>
      <c r="AL6" s="56"/>
      <c r="AM6" s="35"/>
      <c r="AN6" s="56" t="s">
        <v>389</v>
      </c>
      <c r="AO6" s="56"/>
      <c r="AP6" s="56"/>
      <c r="AQ6" s="56"/>
      <c r="AS6" s="58" t="s">
        <v>366</v>
      </c>
      <c r="AT6" s="56" t="s">
        <v>362</v>
      </c>
    </row>
    <row r="7" spans="2:46" s="29" customFormat="1" x14ac:dyDescent="0.3">
      <c r="B7" s="59"/>
      <c r="C7" s="59"/>
      <c r="D7" s="39"/>
      <c r="E7" s="51" t="s">
        <v>2</v>
      </c>
      <c r="F7" s="51" t="s">
        <v>360</v>
      </c>
      <c r="G7" s="51" t="s">
        <v>361</v>
      </c>
      <c r="H7" s="45" t="s">
        <v>365</v>
      </c>
      <c r="I7" s="42"/>
      <c r="J7" s="51" t="s">
        <v>2</v>
      </c>
      <c r="K7" s="51" t="s">
        <v>360</v>
      </c>
      <c r="L7" s="51" t="s">
        <v>361</v>
      </c>
      <c r="M7" s="45" t="s">
        <v>365</v>
      </c>
      <c r="N7" s="42"/>
      <c r="O7" s="51" t="s">
        <v>3</v>
      </c>
      <c r="P7" s="51" t="s">
        <v>360</v>
      </c>
      <c r="Q7" s="51" t="s">
        <v>361</v>
      </c>
      <c r="R7" s="45" t="s">
        <v>365</v>
      </c>
      <c r="S7" s="42"/>
      <c r="T7" s="51" t="s">
        <v>3</v>
      </c>
      <c r="U7" s="51" t="s">
        <v>360</v>
      </c>
      <c r="V7" s="51" t="s">
        <v>361</v>
      </c>
      <c r="W7" s="45" t="s">
        <v>365</v>
      </c>
      <c r="X7" s="39"/>
      <c r="Y7" s="51" t="s">
        <v>2</v>
      </c>
      <c r="Z7" s="51" t="s">
        <v>360</v>
      </c>
      <c r="AA7" s="51" t="s">
        <v>361</v>
      </c>
      <c r="AB7" s="45" t="s">
        <v>365</v>
      </c>
      <c r="AC7" s="42"/>
      <c r="AD7" s="51" t="s">
        <v>2</v>
      </c>
      <c r="AE7" s="51" t="s">
        <v>360</v>
      </c>
      <c r="AF7" s="51" t="s">
        <v>361</v>
      </c>
      <c r="AG7" s="45" t="s">
        <v>365</v>
      </c>
      <c r="AH7" s="42"/>
      <c r="AI7" s="51" t="s">
        <v>3</v>
      </c>
      <c r="AJ7" s="51" t="s">
        <v>360</v>
      </c>
      <c r="AK7" s="51" t="s">
        <v>361</v>
      </c>
      <c r="AL7" s="45" t="s">
        <v>365</v>
      </c>
      <c r="AM7" s="42"/>
      <c r="AN7" s="51" t="s">
        <v>3</v>
      </c>
      <c r="AO7" s="51" t="s">
        <v>360</v>
      </c>
      <c r="AP7" s="51" t="s">
        <v>361</v>
      </c>
      <c r="AQ7" s="45" t="s">
        <v>365</v>
      </c>
      <c r="AS7" s="56"/>
      <c r="AT7" s="56"/>
    </row>
    <row r="8" spans="2:46" ht="34.5" x14ac:dyDescent="0.3">
      <c r="B8" s="15" t="s">
        <v>495</v>
      </c>
      <c r="C8" s="1" t="s">
        <v>500</v>
      </c>
      <c r="D8" s="12"/>
      <c r="E8" s="9">
        <v>2</v>
      </c>
      <c r="F8" s="7">
        <f t="shared" ref="F8:F26" si="0">IFERROR(RANK(E8,E$8:E$26,1),$C$4+1)</f>
        <v>1</v>
      </c>
      <c r="G8" s="7">
        <f t="shared" ref="G8:G26" si="1">$C$4+1-F8</f>
        <v>13</v>
      </c>
      <c r="H8" s="28">
        <f t="shared" ref="H8:H26" si="2">H$5*G8/$C$4</f>
        <v>7.5</v>
      </c>
      <c r="I8" s="43"/>
      <c r="J8" s="20">
        <v>2</v>
      </c>
      <c r="K8" s="7">
        <f t="shared" ref="K8:K26" si="3">IFERROR(RANK(J8,J$8:J$26,1),$C$4+1)</f>
        <v>2</v>
      </c>
      <c r="L8" s="7">
        <f t="shared" ref="L8:L26" si="4">$C$4+1-K8</f>
        <v>12</v>
      </c>
      <c r="M8" s="28">
        <f t="shared" ref="M8:M26" si="5">M$5*L8/$C$4</f>
        <v>6.9230769230769234</v>
      </c>
      <c r="N8" s="43"/>
      <c r="O8" s="20">
        <v>2</v>
      </c>
      <c r="P8" s="7">
        <f t="shared" ref="P8:P26" si="6">IFERROR(RANK(O8,O$8:O$26,1),$C$4+1)</f>
        <v>2</v>
      </c>
      <c r="Q8" s="7">
        <f t="shared" ref="Q8:Q26" si="7">$C$4+1-P8</f>
        <v>12</v>
      </c>
      <c r="R8" s="28">
        <f t="shared" ref="R8:R26" si="8">R$5*Q8/$C$4</f>
        <v>6.9230769230769234</v>
      </c>
      <c r="S8" s="43"/>
      <c r="T8" s="20">
        <v>2</v>
      </c>
      <c r="U8" s="7">
        <f t="shared" ref="U8:U26" si="9">IFERROR(RANK(T8,T$8:T$26,1),$C$4+1)</f>
        <v>1</v>
      </c>
      <c r="V8" s="7">
        <f t="shared" ref="V8:V26" si="10">$C$4+1-U8</f>
        <v>13</v>
      </c>
      <c r="W8" s="28">
        <f t="shared" ref="W8:W26" si="11">W$5*V8/$C$4</f>
        <v>7.5</v>
      </c>
      <c r="X8" s="12"/>
      <c r="Y8" s="20">
        <v>1</v>
      </c>
      <c r="Z8" s="7">
        <f t="shared" ref="Z8:Z26" si="12">IFERROR(RANK(Y8,Y$8:Y$26,1),$C$4+1)</f>
        <v>1</v>
      </c>
      <c r="AA8" s="7">
        <f t="shared" ref="AA8:AA26" si="13">$C$4+1-Z8</f>
        <v>13</v>
      </c>
      <c r="AB8" s="28">
        <f t="shared" ref="AB8:AB26" si="14">AB$5*AA8/$C$4</f>
        <v>10</v>
      </c>
      <c r="AC8" s="43"/>
      <c r="AD8" s="20">
        <v>3</v>
      </c>
      <c r="AE8" s="7">
        <f t="shared" ref="AE8:AE26" si="15">IFERROR(RANK(AD8,AD$8:AD$26,1),$C$4+1)</f>
        <v>3</v>
      </c>
      <c r="AF8" s="7">
        <f t="shared" ref="AF8:AF26" si="16">$C$4+1-AE8</f>
        <v>11</v>
      </c>
      <c r="AG8" s="28">
        <f t="shared" ref="AG8:AG26" si="17">AG$5*AF8/$C$4</f>
        <v>16.923076923076923</v>
      </c>
      <c r="AH8" s="43"/>
      <c r="AI8" s="20">
        <v>2</v>
      </c>
      <c r="AJ8" s="7">
        <f t="shared" ref="AJ8:AJ26" si="18">IFERROR(RANK(AI8,AI$8:AI$26,1),$C$4+1)</f>
        <v>2</v>
      </c>
      <c r="AK8" s="7">
        <f t="shared" ref="AK8:AK26" si="19">$C$4+1-AJ8</f>
        <v>12</v>
      </c>
      <c r="AL8" s="28">
        <f t="shared" ref="AL8:AL26" si="20">AL$5*AK8/$C$4</f>
        <v>18.46153846153846</v>
      </c>
      <c r="AM8" s="43"/>
      <c r="AN8" s="20">
        <v>4</v>
      </c>
      <c r="AO8" s="7">
        <f t="shared" ref="AO8:AO26" si="21">IFERROR(RANK(AN8,AN$8:AN$26,1),$C$4+1)</f>
        <v>4</v>
      </c>
      <c r="AP8" s="7">
        <f t="shared" ref="AP8:AP26" si="22">$C$4+1-AO8</f>
        <v>10</v>
      </c>
      <c r="AQ8" s="28">
        <f t="shared" ref="AQ8:AQ26" si="23">AQ$5*AP8/$C$4</f>
        <v>15.384615384615385</v>
      </c>
      <c r="AS8" s="36">
        <f t="shared" ref="AS8:AS26" si="24">SUM(H8,M8,R8,W8,AB8,AG8,AL8,AQ8)</f>
        <v>89.615384615384613</v>
      </c>
      <c r="AT8" s="7">
        <f t="shared" ref="AT8:AT26" si="25">RANK(AS8,AS$8:AS$26,0)</f>
        <v>1</v>
      </c>
    </row>
    <row r="9" spans="2:46" ht="34.5" x14ac:dyDescent="0.3">
      <c r="B9" s="15" t="s">
        <v>236</v>
      </c>
      <c r="C9" s="1" t="s">
        <v>243</v>
      </c>
      <c r="D9" s="12"/>
      <c r="E9" s="9">
        <v>3</v>
      </c>
      <c r="F9" s="7">
        <f t="shared" si="0"/>
        <v>2</v>
      </c>
      <c r="G9" s="7">
        <f t="shared" si="1"/>
        <v>12</v>
      </c>
      <c r="H9" s="28">
        <f t="shared" si="2"/>
        <v>6.9230769230769234</v>
      </c>
      <c r="I9" s="43"/>
      <c r="J9" s="20">
        <v>1</v>
      </c>
      <c r="K9" s="7">
        <f t="shared" si="3"/>
        <v>1</v>
      </c>
      <c r="L9" s="7">
        <f t="shared" si="4"/>
        <v>13</v>
      </c>
      <c r="M9" s="28">
        <f t="shared" si="5"/>
        <v>7.5</v>
      </c>
      <c r="N9" s="43"/>
      <c r="O9" s="20">
        <v>3</v>
      </c>
      <c r="P9" s="7">
        <f t="shared" si="6"/>
        <v>3</v>
      </c>
      <c r="Q9" s="7">
        <f t="shared" si="7"/>
        <v>11</v>
      </c>
      <c r="R9" s="28">
        <f t="shared" si="8"/>
        <v>6.3461538461538458</v>
      </c>
      <c r="S9" s="43"/>
      <c r="T9" s="20">
        <v>3</v>
      </c>
      <c r="U9" s="7">
        <f t="shared" si="9"/>
        <v>3</v>
      </c>
      <c r="V9" s="7">
        <f t="shared" si="10"/>
        <v>11</v>
      </c>
      <c r="W9" s="28">
        <f t="shared" si="11"/>
        <v>6.3461538461538458</v>
      </c>
      <c r="X9" s="12"/>
      <c r="Y9" s="20">
        <v>5</v>
      </c>
      <c r="Z9" s="7">
        <f t="shared" si="12"/>
        <v>5</v>
      </c>
      <c r="AA9" s="7">
        <f t="shared" si="13"/>
        <v>9</v>
      </c>
      <c r="AB9" s="28">
        <f t="shared" si="14"/>
        <v>6.9230769230769234</v>
      </c>
      <c r="AC9" s="43"/>
      <c r="AD9" s="20">
        <v>2</v>
      </c>
      <c r="AE9" s="7">
        <f t="shared" si="15"/>
        <v>2</v>
      </c>
      <c r="AF9" s="7">
        <f t="shared" si="16"/>
        <v>12</v>
      </c>
      <c r="AG9" s="28">
        <f t="shared" si="17"/>
        <v>18.46153846153846</v>
      </c>
      <c r="AH9" s="43"/>
      <c r="AI9" s="20">
        <v>5</v>
      </c>
      <c r="AJ9" s="7">
        <f t="shared" si="18"/>
        <v>5</v>
      </c>
      <c r="AK9" s="7">
        <f t="shared" si="19"/>
        <v>9</v>
      </c>
      <c r="AL9" s="28">
        <f t="shared" si="20"/>
        <v>13.846153846153847</v>
      </c>
      <c r="AM9" s="43"/>
      <c r="AN9" s="20">
        <v>3</v>
      </c>
      <c r="AO9" s="7">
        <f t="shared" si="21"/>
        <v>3</v>
      </c>
      <c r="AP9" s="7">
        <f t="shared" si="22"/>
        <v>11</v>
      </c>
      <c r="AQ9" s="28">
        <f t="shared" si="23"/>
        <v>16.923076923076923</v>
      </c>
      <c r="AS9" s="36">
        <f t="shared" si="24"/>
        <v>83.269230769230759</v>
      </c>
      <c r="AT9" s="7">
        <f t="shared" si="25"/>
        <v>2</v>
      </c>
    </row>
    <row r="10" spans="2:46" ht="34.5" x14ac:dyDescent="0.3">
      <c r="B10" s="15" t="s">
        <v>341</v>
      </c>
      <c r="C10" s="1" t="s">
        <v>244</v>
      </c>
      <c r="D10" s="12"/>
      <c r="E10" s="9">
        <v>4</v>
      </c>
      <c r="F10" s="7">
        <f t="shared" si="0"/>
        <v>3</v>
      </c>
      <c r="G10" s="7">
        <f t="shared" si="1"/>
        <v>11</v>
      </c>
      <c r="H10" s="28">
        <f t="shared" si="2"/>
        <v>6.3461538461538458</v>
      </c>
      <c r="I10" s="43"/>
      <c r="J10" s="20">
        <v>4</v>
      </c>
      <c r="K10" s="7">
        <f t="shared" si="3"/>
        <v>4</v>
      </c>
      <c r="L10" s="7">
        <f t="shared" si="4"/>
        <v>10</v>
      </c>
      <c r="M10" s="28">
        <f t="shared" si="5"/>
        <v>5.7692307692307692</v>
      </c>
      <c r="N10" s="43"/>
      <c r="O10" s="20">
        <v>9</v>
      </c>
      <c r="P10" s="7">
        <f t="shared" si="6"/>
        <v>9</v>
      </c>
      <c r="Q10" s="7">
        <f t="shared" si="7"/>
        <v>5</v>
      </c>
      <c r="R10" s="28">
        <f t="shared" si="8"/>
        <v>2.8846153846153846</v>
      </c>
      <c r="S10" s="43"/>
      <c r="T10" s="20">
        <v>4</v>
      </c>
      <c r="U10" s="7">
        <f t="shared" si="9"/>
        <v>5</v>
      </c>
      <c r="V10" s="7">
        <f t="shared" si="10"/>
        <v>9</v>
      </c>
      <c r="W10" s="28">
        <f t="shared" si="11"/>
        <v>5.1923076923076925</v>
      </c>
      <c r="X10" s="12"/>
      <c r="Y10" s="20">
        <v>3</v>
      </c>
      <c r="Z10" s="7">
        <f t="shared" si="12"/>
        <v>3</v>
      </c>
      <c r="AA10" s="7">
        <f t="shared" si="13"/>
        <v>11</v>
      </c>
      <c r="AB10" s="28">
        <f t="shared" si="14"/>
        <v>8.4615384615384617</v>
      </c>
      <c r="AC10" s="43"/>
      <c r="AD10" s="20">
        <v>1</v>
      </c>
      <c r="AE10" s="7">
        <f t="shared" si="15"/>
        <v>1</v>
      </c>
      <c r="AF10" s="7">
        <f t="shared" si="16"/>
        <v>13</v>
      </c>
      <c r="AG10" s="28">
        <f t="shared" si="17"/>
        <v>20</v>
      </c>
      <c r="AH10" s="43"/>
      <c r="AI10" s="20">
        <v>1</v>
      </c>
      <c r="AJ10" s="7">
        <f t="shared" si="18"/>
        <v>1</v>
      </c>
      <c r="AK10" s="7">
        <f t="shared" si="19"/>
        <v>13</v>
      </c>
      <c r="AL10" s="28">
        <f t="shared" si="20"/>
        <v>20</v>
      </c>
      <c r="AM10" s="43"/>
      <c r="AN10" s="20">
        <v>5</v>
      </c>
      <c r="AO10" s="7">
        <f t="shared" si="21"/>
        <v>5</v>
      </c>
      <c r="AP10" s="7">
        <f t="shared" si="22"/>
        <v>9</v>
      </c>
      <c r="AQ10" s="28">
        <f t="shared" si="23"/>
        <v>13.846153846153847</v>
      </c>
      <c r="AS10" s="36">
        <f t="shared" si="24"/>
        <v>82.5</v>
      </c>
      <c r="AT10" s="7">
        <f t="shared" si="25"/>
        <v>3</v>
      </c>
    </row>
    <row r="11" spans="2:46" ht="34.5" x14ac:dyDescent="0.3">
      <c r="B11" s="15" t="s">
        <v>237</v>
      </c>
      <c r="C11" s="1" t="s">
        <v>243</v>
      </c>
      <c r="D11" s="12"/>
      <c r="E11" s="9">
        <v>5</v>
      </c>
      <c r="F11" s="7">
        <f t="shared" si="0"/>
        <v>4</v>
      </c>
      <c r="G11" s="7">
        <f t="shared" si="1"/>
        <v>10</v>
      </c>
      <c r="H11" s="28">
        <f t="shared" si="2"/>
        <v>5.7692307692307692</v>
      </c>
      <c r="I11" s="43"/>
      <c r="J11" s="20">
        <v>3</v>
      </c>
      <c r="K11" s="7">
        <f t="shared" si="3"/>
        <v>3</v>
      </c>
      <c r="L11" s="7">
        <f t="shared" si="4"/>
        <v>11</v>
      </c>
      <c r="M11" s="28">
        <f t="shared" si="5"/>
        <v>6.3461538461538458</v>
      </c>
      <c r="N11" s="43"/>
      <c r="O11" s="20">
        <v>4</v>
      </c>
      <c r="P11" s="7">
        <f t="shared" si="6"/>
        <v>4</v>
      </c>
      <c r="Q11" s="7">
        <f t="shared" si="7"/>
        <v>10</v>
      </c>
      <c r="R11" s="28">
        <f t="shared" si="8"/>
        <v>5.7692307692307692</v>
      </c>
      <c r="S11" s="43"/>
      <c r="T11" s="20">
        <v>3</v>
      </c>
      <c r="U11" s="7">
        <f t="shared" si="9"/>
        <v>3</v>
      </c>
      <c r="V11" s="7">
        <f t="shared" si="10"/>
        <v>11</v>
      </c>
      <c r="W11" s="28">
        <f t="shared" si="11"/>
        <v>6.3461538461538458</v>
      </c>
      <c r="X11" s="12"/>
      <c r="Y11" s="20">
        <v>4</v>
      </c>
      <c r="Z11" s="7">
        <f t="shared" si="12"/>
        <v>4</v>
      </c>
      <c r="AA11" s="7">
        <f t="shared" si="13"/>
        <v>10</v>
      </c>
      <c r="AB11" s="28">
        <f t="shared" si="14"/>
        <v>7.6923076923076925</v>
      </c>
      <c r="AC11" s="43"/>
      <c r="AD11" s="20">
        <v>5</v>
      </c>
      <c r="AE11" s="7">
        <f t="shared" si="15"/>
        <v>5</v>
      </c>
      <c r="AF11" s="7">
        <f t="shared" si="16"/>
        <v>9</v>
      </c>
      <c r="AG11" s="28">
        <f t="shared" si="17"/>
        <v>13.846153846153847</v>
      </c>
      <c r="AH11" s="43"/>
      <c r="AI11" s="20">
        <v>4</v>
      </c>
      <c r="AJ11" s="7">
        <f t="shared" si="18"/>
        <v>4</v>
      </c>
      <c r="AK11" s="7">
        <f t="shared" si="19"/>
        <v>10</v>
      </c>
      <c r="AL11" s="28">
        <f t="shared" si="20"/>
        <v>15.384615384615385</v>
      </c>
      <c r="AM11" s="43"/>
      <c r="AN11" s="20">
        <v>2</v>
      </c>
      <c r="AO11" s="7">
        <f t="shared" si="21"/>
        <v>2</v>
      </c>
      <c r="AP11" s="7">
        <f t="shared" si="22"/>
        <v>12</v>
      </c>
      <c r="AQ11" s="28">
        <f t="shared" si="23"/>
        <v>18.46153846153846</v>
      </c>
      <c r="AS11" s="36">
        <f t="shared" si="24"/>
        <v>79.615384615384613</v>
      </c>
      <c r="AT11" s="7">
        <f t="shared" si="25"/>
        <v>4</v>
      </c>
    </row>
    <row r="12" spans="2:46" ht="34.5" x14ac:dyDescent="0.3">
      <c r="B12" s="15" t="s">
        <v>240</v>
      </c>
      <c r="C12" s="1" t="s">
        <v>245</v>
      </c>
      <c r="D12" s="12"/>
      <c r="E12" s="9">
        <v>9</v>
      </c>
      <c r="F12" s="7">
        <f t="shared" si="0"/>
        <v>9</v>
      </c>
      <c r="G12" s="7">
        <f t="shared" si="1"/>
        <v>5</v>
      </c>
      <c r="H12" s="28">
        <f t="shared" si="2"/>
        <v>2.8846153846153846</v>
      </c>
      <c r="I12" s="43"/>
      <c r="J12" s="20">
        <v>9</v>
      </c>
      <c r="K12" s="7">
        <f t="shared" si="3"/>
        <v>9</v>
      </c>
      <c r="L12" s="7">
        <f t="shared" si="4"/>
        <v>5</v>
      </c>
      <c r="M12" s="28">
        <f t="shared" si="5"/>
        <v>2.8846153846153846</v>
      </c>
      <c r="N12" s="43"/>
      <c r="O12" s="20">
        <v>6</v>
      </c>
      <c r="P12" s="7">
        <f t="shared" si="6"/>
        <v>6</v>
      </c>
      <c r="Q12" s="7">
        <f t="shared" si="7"/>
        <v>8</v>
      </c>
      <c r="R12" s="28">
        <f t="shared" si="8"/>
        <v>4.615384615384615</v>
      </c>
      <c r="S12" s="43"/>
      <c r="T12" s="20">
        <v>6</v>
      </c>
      <c r="U12" s="7">
        <f t="shared" si="9"/>
        <v>7</v>
      </c>
      <c r="V12" s="7">
        <f t="shared" si="10"/>
        <v>7</v>
      </c>
      <c r="W12" s="28">
        <f t="shared" si="11"/>
        <v>4.0384615384615383</v>
      </c>
      <c r="X12" s="12"/>
      <c r="Y12" s="20">
        <v>2</v>
      </c>
      <c r="Z12" s="7">
        <f t="shared" si="12"/>
        <v>2</v>
      </c>
      <c r="AA12" s="7">
        <f t="shared" si="13"/>
        <v>12</v>
      </c>
      <c r="AB12" s="28">
        <f t="shared" si="14"/>
        <v>9.2307692307692299</v>
      </c>
      <c r="AC12" s="43"/>
      <c r="AD12" s="20">
        <v>4</v>
      </c>
      <c r="AE12" s="7">
        <f t="shared" si="15"/>
        <v>4</v>
      </c>
      <c r="AF12" s="7">
        <f t="shared" si="16"/>
        <v>10</v>
      </c>
      <c r="AG12" s="28">
        <f t="shared" si="17"/>
        <v>15.384615384615385</v>
      </c>
      <c r="AH12" s="43"/>
      <c r="AI12" s="20">
        <v>3</v>
      </c>
      <c r="AJ12" s="7">
        <f t="shared" si="18"/>
        <v>3</v>
      </c>
      <c r="AK12" s="7">
        <f t="shared" si="19"/>
        <v>11</v>
      </c>
      <c r="AL12" s="28">
        <f t="shared" si="20"/>
        <v>16.923076923076923</v>
      </c>
      <c r="AM12" s="43"/>
      <c r="AN12" s="20">
        <v>1</v>
      </c>
      <c r="AO12" s="7">
        <f t="shared" si="21"/>
        <v>1</v>
      </c>
      <c r="AP12" s="7">
        <f t="shared" si="22"/>
        <v>13</v>
      </c>
      <c r="AQ12" s="28">
        <f t="shared" si="23"/>
        <v>20</v>
      </c>
      <c r="AS12" s="36">
        <f t="shared" si="24"/>
        <v>75.961538461538467</v>
      </c>
      <c r="AT12" s="7">
        <f t="shared" si="25"/>
        <v>5</v>
      </c>
    </row>
    <row r="13" spans="2:46" ht="34.5" x14ac:dyDescent="0.3">
      <c r="B13" s="15" t="s">
        <v>486</v>
      </c>
      <c r="C13" s="1" t="s">
        <v>334</v>
      </c>
      <c r="D13" s="12"/>
      <c r="E13" s="13"/>
      <c r="F13" s="7">
        <f t="shared" si="0"/>
        <v>14</v>
      </c>
      <c r="G13" s="7">
        <f t="shared" si="1"/>
        <v>0</v>
      </c>
      <c r="H13" s="28">
        <f t="shared" si="2"/>
        <v>0</v>
      </c>
      <c r="I13" s="43"/>
      <c r="J13" s="11"/>
      <c r="K13" s="7">
        <f t="shared" si="3"/>
        <v>14</v>
      </c>
      <c r="L13" s="7">
        <f t="shared" si="4"/>
        <v>0</v>
      </c>
      <c r="M13" s="28">
        <f t="shared" si="5"/>
        <v>0</v>
      </c>
      <c r="N13" s="43"/>
      <c r="O13" s="11"/>
      <c r="P13" s="7">
        <f t="shared" si="6"/>
        <v>14</v>
      </c>
      <c r="Q13" s="7">
        <f t="shared" si="7"/>
        <v>0</v>
      </c>
      <c r="R13" s="28">
        <f t="shared" si="8"/>
        <v>0</v>
      </c>
      <c r="S13" s="43"/>
      <c r="T13" s="11"/>
      <c r="U13" s="7">
        <f t="shared" si="9"/>
        <v>14</v>
      </c>
      <c r="V13" s="7">
        <f t="shared" si="10"/>
        <v>0</v>
      </c>
      <c r="W13" s="28">
        <f t="shared" si="11"/>
        <v>0</v>
      </c>
      <c r="X13" s="12"/>
      <c r="Y13" s="11"/>
      <c r="Z13" s="7">
        <f t="shared" si="12"/>
        <v>14</v>
      </c>
      <c r="AA13" s="7">
        <f t="shared" si="13"/>
        <v>0</v>
      </c>
      <c r="AB13" s="28">
        <f t="shared" si="14"/>
        <v>0</v>
      </c>
      <c r="AC13" s="43"/>
      <c r="AD13" s="20">
        <v>6</v>
      </c>
      <c r="AE13" s="7">
        <f t="shared" si="15"/>
        <v>6</v>
      </c>
      <c r="AF13" s="7">
        <f t="shared" si="16"/>
        <v>8</v>
      </c>
      <c r="AG13" s="28">
        <f t="shared" si="17"/>
        <v>12.307692307692308</v>
      </c>
      <c r="AH13" s="43"/>
      <c r="AI13" s="20">
        <v>6</v>
      </c>
      <c r="AJ13" s="7">
        <f t="shared" si="18"/>
        <v>6</v>
      </c>
      <c r="AK13" s="7">
        <f t="shared" si="19"/>
        <v>8</v>
      </c>
      <c r="AL13" s="28">
        <f t="shared" si="20"/>
        <v>12.307692307692308</v>
      </c>
      <c r="AM13" s="43"/>
      <c r="AN13" s="20">
        <v>6</v>
      </c>
      <c r="AO13" s="7">
        <f t="shared" si="21"/>
        <v>6</v>
      </c>
      <c r="AP13" s="7">
        <f t="shared" si="22"/>
        <v>8</v>
      </c>
      <c r="AQ13" s="28">
        <f t="shared" si="23"/>
        <v>12.307692307692308</v>
      </c>
      <c r="AS13" s="36">
        <f t="shared" si="24"/>
        <v>36.923076923076927</v>
      </c>
      <c r="AT13" s="7">
        <f t="shared" si="25"/>
        <v>6</v>
      </c>
    </row>
    <row r="14" spans="2:46" ht="34.5" x14ac:dyDescent="0.3">
      <c r="B14" s="15" t="s">
        <v>344</v>
      </c>
      <c r="C14" s="1" t="s">
        <v>105</v>
      </c>
      <c r="D14" s="12"/>
      <c r="E14" s="9">
        <v>5</v>
      </c>
      <c r="F14" s="7">
        <f t="shared" si="0"/>
        <v>4</v>
      </c>
      <c r="G14" s="7">
        <f t="shared" si="1"/>
        <v>10</v>
      </c>
      <c r="H14" s="28">
        <f t="shared" si="2"/>
        <v>5.7692307692307692</v>
      </c>
      <c r="I14" s="43"/>
      <c r="J14" s="20">
        <v>5</v>
      </c>
      <c r="K14" s="7">
        <f t="shared" si="3"/>
        <v>5</v>
      </c>
      <c r="L14" s="7">
        <f t="shared" si="4"/>
        <v>9</v>
      </c>
      <c r="M14" s="28">
        <f t="shared" si="5"/>
        <v>5.1923076923076925</v>
      </c>
      <c r="N14" s="43"/>
      <c r="O14" s="20">
        <v>1</v>
      </c>
      <c r="P14" s="7">
        <f t="shared" si="6"/>
        <v>1</v>
      </c>
      <c r="Q14" s="7">
        <f t="shared" si="7"/>
        <v>13</v>
      </c>
      <c r="R14" s="28">
        <f t="shared" si="8"/>
        <v>7.5</v>
      </c>
      <c r="S14" s="43"/>
      <c r="T14" s="20">
        <v>2</v>
      </c>
      <c r="U14" s="7">
        <f t="shared" si="9"/>
        <v>1</v>
      </c>
      <c r="V14" s="7">
        <f t="shared" si="10"/>
        <v>13</v>
      </c>
      <c r="W14" s="28">
        <f t="shared" si="11"/>
        <v>7.5</v>
      </c>
      <c r="X14" s="12"/>
      <c r="Y14" s="11"/>
      <c r="Z14" s="7">
        <f t="shared" si="12"/>
        <v>14</v>
      </c>
      <c r="AA14" s="7">
        <f t="shared" si="13"/>
        <v>0</v>
      </c>
      <c r="AB14" s="28">
        <f t="shared" si="14"/>
        <v>0</v>
      </c>
      <c r="AC14" s="43"/>
      <c r="AD14" s="11"/>
      <c r="AE14" s="7">
        <f t="shared" si="15"/>
        <v>14</v>
      </c>
      <c r="AF14" s="7">
        <f t="shared" si="16"/>
        <v>0</v>
      </c>
      <c r="AG14" s="28">
        <f t="shared" si="17"/>
        <v>0</v>
      </c>
      <c r="AH14" s="43"/>
      <c r="AI14" s="11"/>
      <c r="AJ14" s="7">
        <f t="shared" si="18"/>
        <v>14</v>
      </c>
      <c r="AK14" s="7">
        <f t="shared" si="19"/>
        <v>0</v>
      </c>
      <c r="AL14" s="28">
        <f t="shared" si="20"/>
        <v>0</v>
      </c>
      <c r="AM14" s="43"/>
      <c r="AN14" s="11"/>
      <c r="AO14" s="7">
        <f t="shared" si="21"/>
        <v>14</v>
      </c>
      <c r="AP14" s="7">
        <f t="shared" si="22"/>
        <v>0</v>
      </c>
      <c r="AQ14" s="28">
        <f t="shared" si="23"/>
        <v>0</v>
      </c>
      <c r="AS14" s="36">
        <f t="shared" si="24"/>
        <v>25.96153846153846</v>
      </c>
      <c r="AT14" s="7">
        <f t="shared" si="25"/>
        <v>7</v>
      </c>
    </row>
    <row r="15" spans="2:46" ht="34.5" x14ac:dyDescent="0.3">
      <c r="B15" s="15" t="s">
        <v>239</v>
      </c>
      <c r="C15" s="1" t="s">
        <v>243</v>
      </c>
      <c r="D15" s="12"/>
      <c r="E15" s="9">
        <v>8</v>
      </c>
      <c r="F15" s="7">
        <f t="shared" si="0"/>
        <v>8</v>
      </c>
      <c r="G15" s="7">
        <f t="shared" si="1"/>
        <v>6</v>
      </c>
      <c r="H15" s="28">
        <f t="shared" si="2"/>
        <v>3.4615384615384617</v>
      </c>
      <c r="I15" s="43"/>
      <c r="J15" s="20">
        <v>6</v>
      </c>
      <c r="K15" s="7">
        <f t="shared" si="3"/>
        <v>6</v>
      </c>
      <c r="L15" s="7">
        <f t="shared" si="4"/>
        <v>8</v>
      </c>
      <c r="M15" s="28">
        <f t="shared" si="5"/>
        <v>4.615384615384615</v>
      </c>
      <c r="N15" s="43"/>
      <c r="O15" s="20">
        <v>5</v>
      </c>
      <c r="P15" s="7">
        <f t="shared" si="6"/>
        <v>5</v>
      </c>
      <c r="Q15" s="7">
        <f t="shared" si="7"/>
        <v>9</v>
      </c>
      <c r="R15" s="28">
        <f t="shared" si="8"/>
        <v>5.1923076923076925</v>
      </c>
      <c r="S15" s="43"/>
      <c r="T15" s="20">
        <v>5</v>
      </c>
      <c r="U15" s="7">
        <f t="shared" si="9"/>
        <v>6</v>
      </c>
      <c r="V15" s="7">
        <f t="shared" si="10"/>
        <v>8</v>
      </c>
      <c r="W15" s="28">
        <f t="shared" si="11"/>
        <v>4.615384615384615</v>
      </c>
      <c r="X15" s="12"/>
      <c r="Y15" s="11"/>
      <c r="Z15" s="7">
        <f t="shared" si="12"/>
        <v>14</v>
      </c>
      <c r="AA15" s="7">
        <f t="shared" si="13"/>
        <v>0</v>
      </c>
      <c r="AB15" s="28">
        <f t="shared" si="14"/>
        <v>0</v>
      </c>
      <c r="AC15" s="43"/>
      <c r="AD15" s="11"/>
      <c r="AE15" s="7">
        <f t="shared" si="15"/>
        <v>14</v>
      </c>
      <c r="AF15" s="7">
        <f t="shared" si="16"/>
        <v>0</v>
      </c>
      <c r="AG15" s="28">
        <f t="shared" si="17"/>
        <v>0</v>
      </c>
      <c r="AH15" s="43"/>
      <c r="AI15" s="11"/>
      <c r="AJ15" s="7">
        <f t="shared" si="18"/>
        <v>14</v>
      </c>
      <c r="AK15" s="7">
        <f t="shared" si="19"/>
        <v>0</v>
      </c>
      <c r="AL15" s="28">
        <f t="shared" si="20"/>
        <v>0</v>
      </c>
      <c r="AM15" s="43"/>
      <c r="AN15" s="11"/>
      <c r="AO15" s="7">
        <f t="shared" si="21"/>
        <v>14</v>
      </c>
      <c r="AP15" s="7">
        <f t="shared" si="22"/>
        <v>0</v>
      </c>
      <c r="AQ15" s="28">
        <f t="shared" si="23"/>
        <v>0</v>
      </c>
      <c r="AS15" s="36">
        <f t="shared" si="24"/>
        <v>17.884615384615387</v>
      </c>
      <c r="AT15" s="7">
        <f t="shared" si="25"/>
        <v>8</v>
      </c>
    </row>
    <row r="16" spans="2:46" ht="34.5" x14ac:dyDescent="0.3">
      <c r="B16" s="15" t="s">
        <v>470</v>
      </c>
      <c r="C16" s="1" t="s">
        <v>222</v>
      </c>
      <c r="D16" s="12"/>
      <c r="E16" s="9">
        <v>6</v>
      </c>
      <c r="F16" s="7">
        <f t="shared" si="0"/>
        <v>6</v>
      </c>
      <c r="G16" s="7">
        <f t="shared" si="1"/>
        <v>8</v>
      </c>
      <c r="H16" s="28">
        <f t="shared" si="2"/>
        <v>4.615384615384615</v>
      </c>
      <c r="I16" s="43"/>
      <c r="J16" s="20">
        <v>8</v>
      </c>
      <c r="K16" s="7">
        <f t="shared" si="3"/>
        <v>8</v>
      </c>
      <c r="L16" s="7">
        <f t="shared" si="4"/>
        <v>6</v>
      </c>
      <c r="M16" s="28">
        <f t="shared" si="5"/>
        <v>3.4615384615384617</v>
      </c>
      <c r="N16" s="43"/>
      <c r="O16" s="20">
        <v>8</v>
      </c>
      <c r="P16" s="7">
        <f t="shared" si="6"/>
        <v>8</v>
      </c>
      <c r="Q16" s="7">
        <f t="shared" si="7"/>
        <v>6</v>
      </c>
      <c r="R16" s="28">
        <f t="shared" si="8"/>
        <v>3.4615384615384617</v>
      </c>
      <c r="S16" s="43"/>
      <c r="T16" s="11"/>
      <c r="U16" s="7">
        <f t="shared" si="9"/>
        <v>14</v>
      </c>
      <c r="V16" s="7">
        <f t="shared" si="10"/>
        <v>0</v>
      </c>
      <c r="W16" s="28">
        <f t="shared" si="11"/>
        <v>0</v>
      </c>
      <c r="X16" s="12"/>
      <c r="Y16" s="20">
        <v>10</v>
      </c>
      <c r="Z16" s="7">
        <f t="shared" si="12"/>
        <v>10</v>
      </c>
      <c r="AA16" s="7">
        <f t="shared" si="13"/>
        <v>4</v>
      </c>
      <c r="AB16" s="28">
        <f t="shared" si="14"/>
        <v>3.0769230769230771</v>
      </c>
      <c r="AC16" s="43"/>
      <c r="AD16" s="11"/>
      <c r="AE16" s="7">
        <f t="shared" si="15"/>
        <v>14</v>
      </c>
      <c r="AF16" s="7">
        <f t="shared" si="16"/>
        <v>0</v>
      </c>
      <c r="AG16" s="28">
        <f t="shared" si="17"/>
        <v>0</v>
      </c>
      <c r="AH16" s="43"/>
      <c r="AI16" s="11"/>
      <c r="AJ16" s="7">
        <f t="shared" si="18"/>
        <v>14</v>
      </c>
      <c r="AK16" s="7">
        <f t="shared" si="19"/>
        <v>0</v>
      </c>
      <c r="AL16" s="28">
        <f t="shared" si="20"/>
        <v>0</v>
      </c>
      <c r="AM16" s="43"/>
      <c r="AN16" s="11"/>
      <c r="AO16" s="7">
        <f t="shared" si="21"/>
        <v>14</v>
      </c>
      <c r="AP16" s="7">
        <f t="shared" si="22"/>
        <v>0</v>
      </c>
      <c r="AQ16" s="28">
        <f t="shared" si="23"/>
        <v>0</v>
      </c>
      <c r="AS16" s="36">
        <f t="shared" si="24"/>
        <v>14.615384615384615</v>
      </c>
      <c r="AT16" s="7">
        <f t="shared" si="25"/>
        <v>9</v>
      </c>
    </row>
    <row r="17" spans="2:46" ht="34.5" x14ac:dyDescent="0.3">
      <c r="B17" s="15" t="s">
        <v>238</v>
      </c>
      <c r="C17" s="1" t="s">
        <v>244</v>
      </c>
      <c r="D17" s="12"/>
      <c r="E17" s="9">
        <v>7</v>
      </c>
      <c r="F17" s="7">
        <f t="shared" si="0"/>
        <v>7</v>
      </c>
      <c r="G17" s="7">
        <f t="shared" si="1"/>
        <v>7</v>
      </c>
      <c r="H17" s="28">
        <f t="shared" si="2"/>
        <v>4.0384615384615383</v>
      </c>
      <c r="I17" s="43"/>
      <c r="J17" s="20">
        <v>7</v>
      </c>
      <c r="K17" s="7">
        <f t="shared" si="3"/>
        <v>7</v>
      </c>
      <c r="L17" s="7">
        <f t="shared" si="4"/>
        <v>7</v>
      </c>
      <c r="M17" s="28">
        <f t="shared" si="5"/>
        <v>4.0384615384615383</v>
      </c>
      <c r="N17" s="43"/>
      <c r="O17" s="20">
        <v>7</v>
      </c>
      <c r="P17" s="7">
        <f t="shared" si="6"/>
        <v>7</v>
      </c>
      <c r="Q17" s="7">
        <f t="shared" si="7"/>
        <v>7</v>
      </c>
      <c r="R17" s="28">
        <f t="shared" si="8"/>
        <v>4.0384615384615383</v>
      </c>
      <c r="S17" s="43"/>
      <c r="T17" s="11"/>
      <c r="U17" s="7">
        <f t="shared" si="9"/>
        <v>14</v>
      </c>
      <c r="V17" s="7">
        <f t="shared" si="10"/>
        <v>0</v>
      </c>
      <c r="W17" s="28">
        <f t="shared" si="11"/>
        <v>0</v>
      </c>
      <c r="X17" s="12"/>
      <c r="Y17" s="11"/>
      <c r="Z17" s="7">
        <f t="shared" si="12"/>
        <v>14</v>
      </c>
      <c r="AA17" s="7">
        <f t="shared" si="13"/>
        <v>0</v>
      </c>
      <c r="AB17" s="28">
        <f t="shared" si="14"/>
        <v>0</v>
      </c>
      <c r="AC17" s="43"/>
      <c r="AD17" s="11"/>
      <c r="AE17" s="7">
        <f t="shared" si="15"/>
        <v>14</v>
      </c>
      <c r="AF17" s="7">
        <f t="shared" si="16"/>
        <v>0</v>
      </c>
      <c r="AG17" s="28">
        <f t="shared" si="17"/>
        <v>0</v>
      </c>
      <c r="AH17" s="43"/>
      <c r="AI17" s="11"/>
      <c r="AJ17" s="7">
        <f t="shared" si="18"/>
        <v>14</v>
      </c>
      <c r="AK17" s="7">
        <f t="shared" si="19"/>
        <v>0</v>
      </c>
      <c r="AL17" s="28">
        <f t="shared" si="20"/>
        <v>0</v>
      </c>
      <c r="AM17" s="43"/>
      <c r="AN17" s="11"/>
      <c r="AO17" s="7">
        <f t="shared" si="21"/>
        <v>14</v>
      </c>
      <c r="AP17" s="7">
        <f t="shared" si="22"/>
        <v>0</v>
      </c>
      <c r="AQ17" s="28">
        <f t="shared" si="23"/>
        <v>0</v>
      </c>
      <c r="AS17" s="36">
        <f t="shared" si="24"/>
        <v>12.115384615384615</v>
      </c>
      <c r="AT17" s="7">
        <f t="shared" si="25"/>
        <v>10</v>
      </c>
    </row>
    <row r="18" spans="2:46" ht="34.5" x14ac:dyDescent="0.3">
      <c r="B18" s="15" t="s">
        <v>496</v>
      </c>
      <c r="C18" s="1" t="s">
        <v>497</v>
      </c>
      <c r="D18" s="12"/>
      <c r="E18" s="9">
        <v>11</v>
      </c>
      <c r="F18" s="7">
        <f t="shared" si="0"/>
        <v>11</v>
      </c>
      <c r="G18" s="7">
        <f t="shared" si="1"/>
        <v>3</v>
      </c>
      <c r="H18" s="28">
        <f t="shared" si="2"/>
        <v>1.7307692307692308</v>
      </c>
      <c r="I18" s="43"/>
      <c r="J18" s="20">
        <v>10</v>
      </c>
      <c r="K18" s="7">
        <f t="shared" si="3"/>
        <v>10</v>
      </c>
      <c r="L18" s="7">
        <f t="shared" si="4"/>
        <v>4</v>
      </c>
      <c r="M18" s="28">
        <f t="shared" si="5"/>
        <v>2.3076923076923075</v>
      </c>
      <c r="N18" s="43"/>
      <c r="O18" s="20">
        <v>10</v>
      </c>
      <c r="P18" s="7">
        <f t="shared" si="6"/>
        <v>10</v>
      </c>
      <c r="Q18" s="7">
        <f t="shared" si="7"/>
        <v>4</v>
      </c>
      <c r="R18" s="28">
        <f t="shared" si="8"/>
        <v>2.3076923076923075</v>
      </c>
      <c r="S18" s="43"/>
      <c r="T18" s="20">
        <v>7</v>
      </c>
      <c r="U18" s="7">
        <f t="shared" si="9"/>
        <v>8</v>
      </c>
      <c r="V18" s="7">
        <f t="shared" si="10"/>
        <v>6</v>
      </c>
      <c r="W18" s="28">
        <f t="shared" si="11"/>
        <v>3.4615384615384617</v>
      </c>
      <c r="X18" s="12"/>
      <c r="Y18" s="11"/>
      <c r="Z18" s="7">
        <f t="shared" si="12"/>
        <v>14</v>
      </c>
      <c r="AA18" s="7">
        <f t="shared" si="13"/>
        <v>0</v>
      </c>
      <c r="AB18" s="28">
        <f t="shared" si="14"/>
        <v>0</v>
      </c>
      <c r="AC18" s="43"/>
      <c r="AD18" s="11"/>
      <c r="AE18" s="7">
        <f t="shared" si="15"/>
        <v>14</v>
      </c>
      <c r="AF18" s="7">
        <f t="shared" si="16"/>
        <v>0</v>
      </c>
      <c r="AG18" s="28">
        <f t="shared" si="17"/>
        <v>0</v>
      </c>
      <c r="AH18" s="43"/>
      <c r="AI18" s="11"/>
      <c r="AJ18" s="7">
        <f t="shared" si="18"/>
        <v>14</v>
      </c>
      <c r="AK18" s="7">
        <f t="shared" si="19"/>
        <v>0</v>
      </c>
      <c r="AL18" s="28">
        <f t="shared" si="20"/>
        <v>0</v>
      </c>
      <c r="AM18" s="43"/>
      <c r="AN18" s="11"/>
      <c r="AO18" s="7">
        <f t="shared" si="21"/>
        <v>14</v>
      </c>
      <c r="AP18" s="7">
        <f t="shared" si="22"/>
        <v>0</v>
      </c>
      <c r="AQ18" s="28">
        <f t="shared" si="23"/>
        <v>0</v>
      </c>
      <c r="AS18" s="36">
        <f t="shared" si="24"/>
        <v>9.8076923076923066</v>
      </c>
      <c r="AT18" s="7">
        <f t="shared" si="25"/>
        <v>11</v>
      </c>
    </row>
    <row r="19" spans="2:46" ht="34.5" x14ac:dyDescent="0.3">
      <c r="B19" s="15" t="s">
        <v>463</v>
      </c>
      <c r="C19" s="1" t="s">
        <v>245</v>
      </c>
      <c r="D19" s="12"/>
      <c r="E19" s="13"/>
      <c r="F19" s="7">
        <f t="shared" si="0"/>
        <v>14</v>
      </c>
      <c r="G19" s="7">
        <f t="shared" si="1"/>
        <v>0</v>
      </c>
      <c r="H19" s="28">
        <f t="shared" si="2"/>
        <v>0</v>
      </c>
      <c r="I19" s="43"/>
      <c r="J19" s="11"/>
      <c r="K19" s="7">
        <f t="shared" si="3"/>
        <v>14</v>
      </c>
      <c r="L19" s="7">
        <f t="shared" si="4"/>
        <v>0</v>
      </c>
      <c r="M19" s="28">
        <f t="shared" si="5"/>
        <v>0</v>
      </c>
      <c r="N19" s="43"/>
      <c r="O19" s="11"/>
      <c r="P19" s="7">
        <f t="shared" si="6"/>
        <v>14</v>
      </c>
      <c r="Q19" s="7">
        <f t="shared" si="7"/>
        <v>0</v>
      </c>
      <c r="R19" s="28">
        <f t="shared" si="8"/>
        <v>0</v>
      </c>
      <c r="S19" s="43"/>
      <c r="T19" s="11"/>
      <c r="U19" s="7">
        <f t="shared" si="9"/>
        <v>14</v>
      </c>
      <c r="V19" s="7">
        <f t="shared" si="10"/>
        <v>0</v>
      </c>
      <c r="W19" s="28">
        <f t="shared" si="11"/>
        <v>0</v>
      </c>
      <c r="X19" s="12"/>
      <c r="Y19" s="20">
        <v>6</v>
      </c>
      <c r="Z19" s="7">
        <f t="shared" si="12"/>
        <v>6</v>
      </c>
      <c r="AA19" s="7">
        <f t="shared" si="13"/>
        <v>8</v>
      </c>
      <c r="AB19" s="28">
        <f t="shared" si="14"/>
        <v>6.1538461538461542</v>
      </c>
      <c r="AC19" s="43"/>
      <c r="AD19" s="11"/>
      <c r="AE19" s="7">
        <f t="shared" si="15"/>
        <v>14</v>
      </c>
      <c r="AF19" s="7">
        <f t="shared" si="16"/>
        <v>0</v>
      </c>
      <c r="AG19" s="28">
        <f t="shared" si="17"/>
        <v>0</v>
      </c>
      <c r="AH19" s="43"/>
      <c r="AI19" s="11"/>
      <c r="AJ19" s="7">
        <f t="shared" si="18"/>
        <v>14</v>
      </c>
      <c r="AK19" s="7">
        <f t="shared" si="19"/>
        <v>0</v>
      </c>
      <c r="AL19" s="28">
        <f t="shared" si="20"/>
        <v>0</v>
      </c>
      <c r="AM19" s="43"/>
      <c r="AN19" s="11"/>
      <c r="AO19" s="7">
        <f t="shared" si="21"/>
        <v>14</v>
      </c>
      <c r="AP19" s="7">
        <f t="shared" si="22"/>
        <v>0</v>
      </c>
      <c r="AQ19" s="28">
        <f t="shared" si="23"/>
        <v>0</v>
      </c>
      <c r="AS19" s="36">
        <f t="shared" si="24"/>
        <v>6.1538461538461542</v>
      </c>
      <c r="AT19" s="7">
        <f t="shared" si="25"/>
        <v>12</v>
      </c>
    </row>
    <row r="20" spans="2:46" ht="34.5" x14ac:dyDescent="0.3">
      <c r="B20" s="15" t="s">
        <v>464</v>
      </c>
      <c r="C20" s="1" t="s">
        <v>465</v>
      </c>
      <c r="D20" s="12"/>
      <c r="E20" s="13"/>
      <c r="F20" s="7">
        <f t="shared" si="0"/>
        <v>14</v>
      </c>
      <c r="G20" s="7">
        <f t="shared" si="1"/>
        <v>0</v>
      </c>
      <c r="H20" s="28">
        <f t="shared" si="2"/>
        <v>0</v>
      </c>
      <c r="I20" s="43"/>
      <c r="J20" s="11"/>
      <c r="K20" s="7">
        <f t="shared" si="3"/>
        <v>14</v>
      </c>
      <c r="L20" s="7">
        <f t="shared" si="4"/>
        <v>0</v>
      </c>
      <c r="M20" s="28">
        <f t="shared" si="5"/>
        <v>0</v>
      </c>
      <c r="N20" s="43"/>
      <c r="O20" s="11"/>
      <c r="P20" s="7">
        <f t="shared" si="6"/>
        <v>14</v>
      </c>
      <c r="Q20" s="7">
        <f t="shared" si="7"/>
        <v>0</v>
      </c>
      <c r="R20" s="28">
        <f t="shared" si="8"/>
        <v>0</v>
      </c>
      <c r="S20" s="43"/>
      <c r="T20" s="11"/>
      <c r="U20" s="7">
        <f t="shared" si="9"/>
        <v>14</v>
      </c>
      <c r="V20" s="7">
        <f t="shared" si="10"/>
        <v>0</v>
      </c>
      <c r="W20" s="28">
        <f t="shared" si="11"/>
        <v>0</v>
      </c>
      <c r="X20" s="12"/>
      <c r="Y20" s="20">
        <v>7</v>
      </c>
      <c r="Z20" s="7">
        <f t="shared" si="12"/>
        <v>7</v>
      </c>
      <c r="AA20" s="7">
        <f t="shared" si="13"/>
        <v>7</v>
      </c>
      <c r="AB20" s="28">
        <f t="shared" si="14"/>
        <v>5.384615384615385</v>
      </c>
      <c r="AC20" s="43"/>
      <c r="AD20" s="11"/>
      <c r="AE20" s="7">
        <f t="shared" si="15"/>
        <v>14</v>
      </c>
      <c r="AF20" s="7">
        <f t="shared" si="16"/>
        <v>0</v>
      </c>
      <c r="AG20" s="28">
        <f t="shared" si="17"/>
        <v>0</v>
      </c>
      <c r="AH20" s="43"/>
      <c r="AI20" s="11"/>
      <c r="AJ20" s="7">
        <f t="shared" si="18"/>
        <v>14</v>
      </c>
      <c r="AK20" s="7">
        <f t="shared" si="19"/>
        <v>0</v>
      </c>
      <c r="AL20" s="28">
        <f t="shared" si="20"/>
        <v>0</v>
      </c>
      <c r="AM20" s="43"/>
      <c r="AN20" s="11"/>
      <c r="AO20" s="7">
        <f t="shared" si="21"/>
        <v>14</v>
      </c>
      <c r="AP20" s="7">
        <f t="shared" si="22"/>
        <v>0</v>
      </c>
      <c r="AQ20" s="28">
        <f t="shared" si="23"/>
        <v>0</v>
      </c>
      <c r="AS20" s="36">
        <f t="shared" si="24"/>
        <v>5.384615384615385</v>
      </c>
      <c r="AT20" s="7">
        <f t="shared" si="25"/>
        <v>13</v>
      </c>
    </row>
    <row r="21" spans="2:46" ht="34.5" x14ac:dyDescent="0.3">
      <c r="B21" s="15" t="s">
        <v>466</v>
      </c>
      <c r="C21" s="1" t="s">
        <v>467</v>
      </c>
      <c r="D21" s="12"/>
      <c r="E21" s="13"/>
      <c r="F21" s="7">
        <f t="shared" si="0"/>
        <v>14</v>
      </c>
      <c r="G21" s="7">
        <f t="shared" si="1"/>
        <v>0</v>
      </c>
      <c r="H21" s="28">
        <f t="shared" si="2"/>
        <v>0</v>
      </c>
      <c r="I21" s="43"/>
      <c r="J21" s="11"/>
      <c r="K21" s="7">
        <f t="shared" si="3"/>
        <v>14</v>
      </c>
      <c r="L21" s="7">
        <f t="shared" si="4"/>
        <v>0</v>
      </c>
      <c r="M21" s="28">
        <f t="shared" si="5"/>
        <v>0</v>
      </c>
      <c r="N21" s="43"/>
      <c r="O21" s="11"/>
      <c r="P21" s="7">
        <f t="shared" si="6"/>
        <v>14</v>
      </c>
      <c r="Q21" s="7">
        <f t="shared" si="7"/>
        <v>0</v>
      </c>
      <c r="R21" s="28">
        <f t="shared" si="8"/>
        <v>0</v>
      </c>
      <c r="S21" s="43"/>
      <c r="T21" s="11"/>
      <c r="U21" s="7">
        <f t="shared" si="9"/>
        <v>14</v>
      </c>
      <c r="V21" s="7">
        <f t="shared" si="10"/>
        <v>0</v>
      </c>
      <c r="W21" s="28">
        <f t="shared" si="11"/>
        <v>0</v>
      </c>
      <c r="X21" s="12"/>
      <c r="Y21" s="20">
        <v>8</v>
      </c>
      <c r="Z21" s="7">
        <f t="shared" si="12"/>
        <v>8</v>
      </c>
      <c r="AA21" s="7">
        <f t="shared" si="13"/>
        <v>6</v>
      </c>
      <c r="AB21" s="28">
        <f t="shared" si="14"/>
        <v>4.615384615384615</v>
      </c>
      <c r="AC21" s="43"/>
      <c r="AD21" s="11"/>
      <c r="AE21" s="7">
        <f t="shared" si="15"/>
        <v>14</v>
      </c>
      <c r="AF21" s="7">
        <f t="shared" si="16"/>
        <v>0</v>
      </c>
      <c r="AG21" s="28">
        <f t="shared" si="17"/>
        <v>0</v>
      </c>
      <c r="AH21" s="43"/>
      <c r="AI21" s="11"/>
      <c r="AJ21" s="7">
        <f t="shared" si="18"/>
        <v>14</v>
      </c>
      <c r="AK21" s="7">
        <f t="shared" si="19"/>
        <v>0</v>
      </c>
      <c r="AL21" s="28">
        <f t="shared" si="20"/>
        <v>0</v>
      </c>
      <c r="AM21" s="43"/>
      <c r="AN21" s="11"/>
      <c r="AO21" s="7">
        <f t="shared" si="21"/>
        <v>14</v>
      </c>
      <c r="AP21" s="7">
        <f t="shared" si="22"/>
        <v>0</v>
      </c>
      <c r="AQ21" s="28">
        <f t="shared" si="23"/>
        <v>0</v>
      </c>
      <c r="AS21" s="36">
        <f t="shared" si="24"/>
        <v>4.615384615384615</v>
      </c>
      <c r="AT21" s="7">
        <f t="shared" si="25"/>
        <v>14</v>
      </c>
    </row>
    <row r="22" spans="2:46" ht="34.5" x14ac:dyDescent="0.3">
      <c r="B22" s="15" t="s">
        <v>242</v>
      </c>
      <c r="C22" s="1" t="s">
        <v>247</v>
      </c>
      <c r="D22" s="12"/>
      <c r="E22" s="9">
        <v>13</v>
      </c>
      <c r="F22" s="7">
        <f t="shared" si="0"/>
        <v>13</v>
      </c>
      <c r="G22" s="7">
        <f t="shared" si="1"/>
        <v>1</v>
      </c>
      <c r="H22" s="28">
        <f t="shared" si="2"/>
        <v>0.57692307692307687</v>
      </c>
      <c r="I22" s="43"/>
      <c r="J22" s="20">
        <v>11</v>
      </c>
      <c r="K22" s="7">
        <f t="shared" si="3"/>
        <v>11</v>
      </c>
      <c r="L22" s="7">
        <f t="shared" si="4"/>
        <v>3</v>
      </c>
      <c r="M22" s="28">
        <f t="shared" si="5"/>
        <v>1.7307692307692308</v>
      </c>
      <c r="N22" s="43"/>
      <c r="O22" s="20">
        <v>11</v>
      </c>
      <c r="P22" s="7">
        <f t="shared" si="6"/>
        <v>11</v>
      </c>
      <c r="Q22" s="7">
        <f t="shared" si="7"/>
        <v>3</v>
      </c>
      <c r="R22" s="28">
        <f t="shared" si="8"/>
        <v>1.7307692307692308</v>
      </c>
      <c r="S22" s="43"/>
      <c r="T22" s="11"/>
      <c r="U22" s="7">
        <f t="shared" si="9"/>
        <v>14</v>
      </c>
      <c r="V22" s="7">
        <f t="shared" si="10"/>
        <v>0</v>
      </c>
      <c r="W22" s="28">
        <f t="shared" si="11"/>
        <v>0</v>
      </c>
      <c r="X22" s="12"/>
      <c r="Y22" s="11"/>
      <c r="Z22" s="7">
        <f t="shared" si="12"/>
        <v>14</v>
      </c>
      <c r="AA22" s="7">
        <f t="shared" si="13"/>
        <v>0</v>
      </c>
      <c r="AB22" s="28">
        <f t="shared" si="14"/>
        <v>0</v>
      </c>
      <c r="AC22" s="43"/>
      <c r="AD22" s="11"/>
      <c r="AE22" s="7">
        <f t="shared" si="15"/>
        <v>14</v>
      </c>
      <c r="AF22" s="7">
        <f t="shared" si="16"/>
        <v>0</v>
      </c>
      <c r="AG22" s="28">
        <f t="shared" si="17"/>
        <v>0</v>
      </c>
      <c r="AH22" s="43"/>
      <c r="AI22" s="11"/>
      <c r="AJ22" s="7">
        <f t="shared" si="18"/>
        <v>14</v>
      </c>
      <c r="AK22" s="7">
        <f t="shared" si="19"/>
        <v>0</v>
      </c>
      <c r="AL22" s="28">
        <f t="shared" si="20"/>
        <v>0</v>
      </c>
      <c r="AM22" s="43"/>
      <c r="AN22" s="11"/>
      <c r="AO22" s="7">
        <f t="shared" si="21"/>
        <v>14</v>
      </c>
      <c r="AP22" s="7">
        <f t="shared" si="22"/>
        <v>0</v>
      </c>
      <c r="AQ22" s="28">
        <f t="shared" si="23"/>
        <v>0</v>
      </c>
      <c r="AS22" s="36">
        <f t="shared" si="24"/>
        <v>4.0384615384615383</v>
      </c>
      <c r="AT22" s="7">
        <f t="shared" si="25"/>
        <v>15</v>
      </c>
    </row>
    <row r="23" spans="2:46" ht="34.5" x14ac:dyDescent="0.3">
      <c r="B23" s="15" t="s">
        <v>468</v>
      </c>
      <c r="C23" s="1" t="s">
        <v>469</v>
      </c>
      <c r="D23" s="12"/>
      <c r="E23" s="13"/>
      <c r="F23" s="7">
        <f t="shared" si="0"/>
        <v>14</v>
      </c>
      <c r="G23" s="7">
        <f t="shared" si="1"/>
        <v>0</v>
      </c>
      <c r="H23" s="28">
        <f t="shared" si="2"/>
        <v>0</v>
      </c>
      <c r="I23" s="43"/>
      <c r="J23" s="11"/>
      <c r="K23" s="7">
        <f t="shared" si="3"/>
        <v>14</v>
      </c>
      <c r="L23" s="7">
        <f t="shared" si="4"/>
        <v>0</v>
      </c>
      <c r="M23" s="28">
        <f t="shared" si="5"/>
        <v>0</v>
      </c>
      <c r="N23" s="43"/>
      <c r="O23" s="11"/>
      <c r="P23" s="7">
        <f t="shared" si="6"/>
        <v>14</v>
      </c>
      <c r="Q23" s="7">
        <f t="shared" si="7"/>
        <v>0</v>
      </c>
      <c r="R23" s="28">
        <f t="shared" si="8"/>
        <v>0</v>
      </c>
      <c r="S23" s="43"/>
      <c r="T23" s="11"/>
      <c r="U23" s="7">
        <f t="shared" si="9"/>
        <v>14</v>
      </c>
      <c r="V23" s="7">
        <f t="shared" si="10"/>
        <v>0</v>
      </c>
      <c r="W23" s="28">
        <f t="shared" si="11"/>
        <v>0</v>
      </c>
      <c r="X23" s="12"/>
      <c r="Y23" s="20">
        <v>9</v>
      </c>
      <c r="Z23" s="7">
        <f t="shared" si="12"/>
        <v>9</v>
      </c>
      <c r="AA23" s="7">
        <f t="shared" si="13"/>
        <v>5</v>
      </c>
      <c r="AB23" s="28">
        <f t="shared" si="14"/>
        <v>3.8461538461538463</v>
      </c>
      <c r="AC23" s="43"/>
      <c r="AD23" s="11"/>
      <c r="AE23" s="7">
        <f t="shared" si="15"/>
        <v>14</v>
      </c>
      <c r="AF23" s="7">
        <f t="shared" si="16"/>
        <v>0</v>
      </c>
      <c r="AG23" s="28">
        <f t="shared" si="17"/>
        <v>0</v>
      </c>
      <c r="AH23" s="43"/>
      <c r="AI23" s="11"/>
      <c r="AJ23" s="7">
        <f t="shared" si="18"/>
        <v>14</v>
      </c>
      <c r="AK23" s="7">
        <f t="shared" si="19"/>
        <v>0</v>
      </c>
      <c r="AL23" s="28">
        <f t="shared" si="20"/>
        <v>0</v>
      </c>
      <c r="AM23" s="43"/>
      <c r="AN23" s="11"/>
      <c r="AO23" s="7">
        <f t="shared" si="21"/>
        <v>14</v>
      </c>
      <c r="AP23" s="7">
        <f t="shared" si="22"/>
        <v>0</v>
      </c>
      <c r="AQ23" s="28">
        <f t="shared" si="23"/>
        <v>0</v>
      </c>
      <c r="AS23" s="36">
        <f t="shared" si="24"/>
        <v>3.8461538461538463</v>
      </c>
      <c r="AT23" s="7">
        <f t="shared" si="25"/>
        <v>16</v>
      </c>
    </row>
    <row r="24" spans="2:46" ht="34.5" x14ac:dyDescent="0.3">
      <c r="B24" s="15" t="s">
        <v>241</v>
      </c>
      <c r="C24" s="1" t="s">
        <v>246</v>
      </c>
      <c r="D24" s="12"/>
      <c r="E24" s="9">
        <v>10</v>
      </c>
      <c r="F24" s="7">
        <f t="shared" si="0"/>
        <v>10</v>
      </c>
      <c r="G24" s="7">
        <f t="shared" si="1"/>
        <v>4</v>
      </c>
      <c r="H24" s="28">
        <f t="shared" si="2"/>
        <v>2.3076923076923075</v>
      </c>
      <c r="I24" s="43"/>
      <c r="J24" s="11"/>
      <c r="K24" s="7">
        <f t="shared" si="3"/>
        <v>14</v>
      </c>
      <c r="L24" s="7">
        <f t="shared" si="4"/>
        <v>0</v>
      </c>
      <c r="M24" s="28">
        <f t="shared" si="5"/>
        <v>0</v>
      </c>
      <c r="N24" s="43"/>
      <c r="O24" s="11"/>
      <c r="P24" s="7">
        <f t="shared" si="6"/>
        <v>14</v>
      </c>
      <c r="Q24" s="7">
        <f t="shared" si="7"/>
        <v>0</v>
      </c>
      <c r="R24" s="28">
        <f t="shared" si="8"/>
        <v>0</v>
      </c>
      <c r="S24" s="43"/>
      <c r="T24" s="11"/>
      <c r="U24" s="7">
        <f t="shared" si="9"/>
        <v>14</v>
      </c>
      <c r="V24" s="7">
        <f t="shared" si="10"/>
        <v>0</v>
      </c>
      <c r="W24" s="28">
        <f t="shared" si="11"/>
        <v>0</v>
      </c>
      <c r="X24" s="12"/>
      <c r="Y24" s="11"/>
      <c r="Z24" s="7">
        <f t="shared" si="12"/>
        <v>14</v>
      </c>
      <c r="AA24" s="7">
        <f t="shared" si="13"/>
        <v>0</v>
      </c>
      <c r="AB24" s="28">
        <f t="shared" si="14"/>
        <v>0</v>
      </c>
      <c r="AC24" s="43"/>
      <c r="AD24" s="11"/>
      <c r="AE24" s="7">
        <f t="shared" si="15"/>
        <v>14</v>
      </c>
      <c r="AF24" s="7">
        <f t="shared" si="16"/>
        <v>0</v>
      </c>
      <c r="AG24" s="28">
        <f t="shared" si="17"/>
        <v>0</v>
      </c>
      <c r="AH24" s="43"/>
      <c r="AI24" s="11"/>
      <c r="AJ24" s="7">
        <f t="shared" si="18"/>
        <v>14</v>
      </c>
      <c r="AK24" s="7">
        <f t="shared" si="19"/>
        <v>0</v>
      </c>
      <c r="AL24" s="28">
        <f t="shared" si="20"/>
        <v>0</v>
      </c>
      <c r="AM24" s="43"/>
      <c r="AN24" s="11"/>
      <c r="AO24" s="7">
        <f t="shared" si="21"/>
        <v>14</v>
      </c>
      <c r="AP24" s="7">
        <f t="shared" si="22"/>
        <v>0</v>
      </c>
      <c r="AQ24" s="28">
        <f t="shared" si="23"/>
        <v>0</v>
      </c>
      <c r="AS24" s="36">
        <f t="shared" si="24"/>
        <v>2.3076923076923075</v>
      </c>
      <c r="AT24" s="7">
        <f t="shared" si="25"/>
        <v>17</v>
      </c>
    </row>
    <row r="25" spans="2:46" ht="34.5" x14ac:dyDescent="0.3">
      <c r="B25" s="15" t="s">
        <v>471</v>
      </c>
      <c r="C25" s="1" t="s">
        <v>472</v>
      </c>
      <c r="D25" s="12"/>
      <c r="E25" s="13"/>
      <c r="F25" s="7">
        <f t="shared" si="0"/>
        <v>14</v>
      </c>
      <c r="G25" s="7">
        <f t="shared" si="1"/>
        <v>0</v>
      </c>
      <c r="H25" s="28">
        <f t="shared" si="2"/>
        <v>0</v>
      </c>
      <c r="I25" s="43"/>
      <c r="J25" s="11"/>
      <c r="K25" s="7">
        <f t="shared" si="3"/>
        <v>14</v>
      </c>
      <c r="L25" s="7">
        <f t="shared" si="4"/>
        <v>0</v>
      </c>
      <c r="M25" s="28">
        <f t="shared" si="5"/>
        <v>0</v>
      </c>
      <c r="N25" s="43"/>
      <c r="O25" s="11"/>
      <c r="P25" s="7">
        <f t="shared" si="6"/>
        <v>14</v>
      </c>
      <c r="Q25" s="7">
        <f t="shared" si="7"/>
        <v>0</v>
      </c>
      <c r="R25" s="28">
        <f t="shared" si="8"/>
        <v>0</v>
      </c>
      <c r="S25" s="43"/>
      <c r="T25" s="11"/>
      <c r="U25" s="7">
        <f t="shared" si="9"/>
        <v>14</v>
      </c>
      <c r="V25" s="7">
        <f t="shared" si="10"/>
        <v>0</v>
      </c>
      <c r="W25" s="28">
        <f t="shared" si="11"/>
        <v>0</v>
      </c>
      <c r="X25" s="12"/>
      <c r="Y25" s="20">
        <v>11</v>
      </c>
      <c r="Z25" s="7">
        <f t="shared" si="12"/>
        <v>11</v>
      </c>
      <c r="AA25" s="7">
        <f t="shared" si="13"/>
        <v>3</v>
      </c>
      <c r="AB25" s="28">
        <f t="shared" si="14"/>
        <v>2.3076923076923075</v>
      </c>
      <c r="AC25" s="43"/>
      <c r="AD25" s="11"/>
      <c r="AE25" s="7">
        <f t="shared" si="15"/>
        <v>14</v>
      </c>
      <c r="AF25" s="7">
        <f t="shared" si="16"/>
        <v>0</v>
      </c>
      <c r="AG25" s="28">
        <f t="shared" si="17"/>
        <v>0</v>
      </c>
      <c r="AH25" s="43"/>
      <c r="AI25" s="11"/>
      <c r="AJ25" s="7">
        <f t="shared" si="18"/>
        <v>14</v>
      </c>
      <c r="AK25" s="7">
        <f t="shared" si="19"/>
        <v>0</v>
      </c>
      <c r="AL25" s="28">
        <f t="shared" si="20"/>
        <v>0</v>
      </c>
      <c r="AM25" s="43"/>
      <c r="AN25" s="11"/>
      <c r="AO25" s="7">
        <f t="shared" si="21"/>
        <v>14</v>
      </c>
      <c r="AP25" s="7">
        <f t="shared" si="22"/>
        <v>0</v>
      </c>
      <c r="AQ25" s="28">
        <f t="shared" si="23"/>
        <v>0</v>
      </c>
      <c r="AS25" s="36">
        <f t="shared" si="24"/>
        <v>2.3076923076923075</v>
      </c>
      <c r="AT25" s="7">
        <f t="shared" si="25"/>
        <v>17</v>
      </c>
    </row>
    <row r="26" spans="2:46" ht="34.5" x14ac:dyDescent="0.3">
      <c r="B26" s="15" t="s">
        <v>498</v>
      </c>
      <c r="C26" s="16" t="s">
        <v>499</v>
      </c>
      <c r="D26" s="12"/>
      <c r="E26" s="9">
        <v>12</v>
      </c>
      <c r="F26" s="7">
        <f t="shared" si="0"/>
        <v>12</v>
      </c>
      <c r="G26" s="7">
        <f t="shared" si="1"/>
        <v>2</v>
      </c>
      <c r="H26" s="28">
        <f t="shared" si="2"/>
        <v>1.1538461538461537</v>
      </c>
      <c r="I26" s="43"/>
      <c r="J26" s="20">
        <v>12</v>
      </c>
      <c r="K26" s="7">
        <f t="shared" si="3"/>
        <v>12</v>
      </c>
      <c r="L26" s="7">
        <f t="shared" si="4"/>
        <v>2</v>
      </c>
      <c r="M26" s="28">
        <f t="shared" si="5"/>
        <v>1.1538461538461537</v>
      </c>
      <c r="N26" s="43"/>
      <c r="O26" s="11"/>
      <c r="P26" s="7">
        <f t="shared" si="6"/>
        <v>14</v>
      </c>
      <c r="Q26" s="7">
        <f t="shared" si="7"/>
        <v>0</v>
      </c>
      <c r="R26" s="28">
        <f t="shared" si="8"/>
        <v>0</v>
      </c>
      <c r="S26" s="43"/>
      <c r="T26" s="11"/>
      <c r="U26" s="7">
        <f t="shared" si="9"/>
        <v>14</v>
      </c>
      <c r="V26" s="7">
        <f t="shared" si="10"/>
        <v>0</v>
      </c>
      <c r="W26" s="28">
        <f t="shared" si="11"/>
        <v>0</v>
      </c>
      <c r="X26" s="12"/>
      <c r="Y26" s="11"/>
      <c r="Z26" s="7">
        <f t="shared" si="12"/>
        <v>14</v>
      </c>
      <c r="AA26" s="7">
        <f t="shared" si="13"/>
        <v>0</v>
      </c>
      <c r="AB26" s="28">
        <f t="shared" si="14"/>
        <v>0</v>
      </c>
      <c r="AC26" s="43"/>
      <c r="AD26" s="11"/>
      <c r="AE26" s="7">
        <f t="shared" si="15"/>
        <v>14</v>
      </c>
      <c r="AF26" s="7">
        <f t="shared" si="16"/>
        <v>0</v>
      </c>
      <c r="AG26" s="28">
        <f t="shared" si="17"/>
        <v>0</v>
      </c>
      <c r="AH26" s="43"/>
      <c r="AI26" s="11"/>
      <c r="AJ26" s="7">
        <f t="shared" si="18"/>
        <v>14</v>
      </c>
      <c r="AK26" s="7">
        <f t="shared" si="19"/>
        <v>0</v>
      </c>
      <c r="AL26" s="28">
        <f t="shared" si="20"/>
        <v>0</v>
      </c>
      <c r="AM26" s="43"/>
      <c r="AN26" s="11"/>
      <c r="AO26" s="7">
        <f t="shared" si="21"/>
        <v>14</v>
      </c>
      <c r="AP26" s="7">
        <f t="shared" si="22"/>
        <v>0</v>
      </c>
      <c r="AQ26" s="28">
        <f t="shared" si="23"/>
        <v>0</v>
      </c>
      <c r="AS26" s="36">
        <f t="shared" si="24"/>
        <v>2.3076923076923075</v>
      </c>
      <c r="AT26" s="7">
        <f t="shared" si="25"/>
        <v>17</v>
      </c>
    </row>
    <row r="27" spans="2:46" x14ac:dyDescent="0.3">
      <c r="AD27" s="32"/>
    </row>
  </sheetData>
  <sortState ref="B8:AT26">
    <sortCondition ref="AT8:AT26"/>
  </sortState>
  <mergeCells count="12">
    <mergeCell ref="AT6:AT7"/>
    <mergeCell ref="B6:B7"/>
    <mergeCell ref="C6:C7"/>
    <mergeCell ref="E6:H6"/>
    <mergeCell ref="J6:M6"/>
    <mergeCell ref="O6:R6"/>
    <mergeCell ref="T6:W6"/>
    <mergeCell ref="Y6:AB6"/>
    <mergeCell ref="AD6:AG6"/>
    <mergeCell ref="AI6:AL6"/>
    <mergeCell ref="AN6:AQ6"/>
    <mergeCell ref="AS6:AS7"/>
  </mergeCells>
  <phoneticPr fontId="1" type="noConversion"/>
  <pageMargins left="0.47244094488188981" right="0.47244094488188981" top="0.47244094488188981" bottom="0.35433070866141736" header="0" footer="0"/>
  <pageSetup paperSize="9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OP(종합)</vt:lpstr>
      <vt:lpstr>LR(여)</vt:lpstr>
      <vt:lpstr>LS(남)</vt:lpstr>
      <vt:lpstr>RS(남)</vt:lpstr>
      <vt:lpstr>RS(여)</vt:lpstr>
      <vt:lpstr>MS(남)</vt:lpstr>
      <vt:lpstr>MS(여)</vt:lpstr>
      <vt:lpstr>470</vt:lpstr>
      <vt:lpstr>HB</vt:lpstr>
      <vt:lpstr>RSONE(여)</vt:lpstr>
      <vt:lpstr>420(종합)</vt:lpstr>
      <vt:lpstr>'420(종합)'!Print_Area</vt:lpstr>
      <vt:lpstr>'470'!Print_Area</vt:lpstr>
      <vt:lpstr>HB!Print_Area</vt:lpstr>
      <vt:lpstr>'LR(여)'!Print_Area</vt:lpstr>
      <vt:lpstr>'LS(남)'!Print_Area</vt:lpstr>
      <vt:lpstr>'MS(남)'!Print_Area</vt:lpstr>
      <vt:lpstr>'MS(여)'!Print_Area</vt:lpstr>
      <vt:lpstr>'OP(종합)'!Print_Area</vt:lpstr>
      <vt:lpstr>'RS(남)'!Print_Area</vt:lpstr>
      <vt:lpstr>'RS(여)'!Print_Area</vt:lpstr>
      <vt:lpstr>'RSONE(여)'!Print_Area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KangSu</cp:lastModifiedBy>
  <cp:lastPrinted>2014-06-20T05:25:17Z</cp:lastPrinted>
  <dcterms:created xsi:type="dcterms:W3CDTF">2013-04-22T01:24:49Z</dcterms:created>
  <dcterms:modified xsi:type="dcterms:W3CDTF">2014-12-15T04:04:46Z</dcterms:modified>
</cp:coreProperties>
</file>